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0" windowWidth="21820" windowHeight="123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Q33" i="1" l="1"/>
  <c r="BS31" i="1"/>
  <c r="BS33" i="1" s="1"/>
  <c r="BR31" i="1"/>
  <c r="BR33" i="1" s="1"/>
  <c r="BQ31" i="1"/>
  <c r="BL33" i="1"/>
  <c r="BH33" i="1"/>
  <c r="BD33" i="1"/>
  <c r="AZ33" i="1"/>
  <c r="AV33" i="1"/>
  <c r="AR33" i="1"/>
  <c r="AN33" i="1"/>
  <c r="AJ33" i="1"/>
  <c r="AF33" i="1"/>
  <c r="AB33" i="1"/>
  <c r="X33" i="1"/>
  <c r="T33" i="1"/>
  <c r="P33" i="1"/>
  <c r="L33" i="1"/>
  <c r="H33" i="1"/>
  <c r="D33" i="1"/>
  <c r="E33" i="1"/>
  <c r="BO33" i="1"/>
  <c r="BN33" i="1"/>
  <c r="BM33" i="1"/>
  <c r="BK33" i="1"/>
  <c r="BJ33" i="1"/>
  <c r="BI33" i="1"/>
  <c r="BG33" i="1"/>
  <c r="BF33" i="1"/>
  <c r="BE33" i="1"/>
  <c r="BC33" i="1"/>
  <c r="BB33" i="1"/>
  <c r="BA33" i="1"/>
  <c r="AY33" i="1"/>
  <c r="AX33" i="1"/>
  <c r="AW33" i="1"/>
  <c r="AU33" i="1"/>
  <c r="AT33" i="1"/>
  <c r="AS33" i="1"/>
  <c r="AQ33" i="1"/>
  <c r="AP33" i="1"/>
  <c r="AO33" i="1"/>
  <c r="AM33" i="1"/>
  <c r="AL33" i="1"/>
  <c r="AK33" i="1"/>
  <c r="AI33" i="1"/>
  <c r="AH33" i="1"/>
  <c r="AG33" i="1"/>
  <c r="AE33" i="1"/>
  <c r="AD33" i="1"/>
  <c r="AC33" i="1"/>
  <c r="AA33" i="1"/>
  <c r="Z33" i="1"/>
  <c r="Y33" i="1"/>
  <c r="W33" i="1"/>
  <c r="U33" i="1"/>
  <c r="S33" i="1"/>
  <c r="R33" i="1"/>
  <c r="Q33" i="1"/>
  <c r="O33" i="1"/>
  <c r="N33" i="1"/>
  <c r="M33" i="1"/>
  <c r="K33" i="1"/>
  <c r="J33" i="1"/>
  <c r="I33" i="1"/>
  <c r="G33" i="1"/>
  <c r="F33" i="1"/>
  <c r="BP30" i="1"/>
  <c r="BP33" i="1" s="1"/>
  <c r="BQ30" i="1" l="1"/>
  <c r="BS28" i="1"/>
  <c r="BR28" i="1"/>
  <c r="BQ28" i="1"/>
  <c r="BP27" i="1"/>
  <c r="BQ27" i="1" l="1"/>
  <c r="BP24" i="1"/>
  <c r="BS25" i="1"/>
  <c r="BR25" i="1"/>
  <c r="BQ25" i="1"/>
  <c r="BP21" i="1"/>
  <c r="BQ24" i="1" l="1"/>
  <c r="BS22" i="1"/>
  <c r="BR22" i="1"/>
  <c r="BQ22" i="1"/>
  <c r="BS19" i="1"/>
  <c r="BR19" i="1"/>
  <c r="BQ19" i="1"/>
  <c r="BP18" i="1"/>
  <c r="BP15" i="1" l="1"/>
  <c r="BS16" i="1"/>
  <c r="BR16" i="1"/>
  <c r="BQ16" i="1"/>
  <c r="BQ21" i="1" l="1"/>
  <c r="BQ18" i="1"/>
  <c r="BS13" i="1"/>
  <c r="BR13" i="1"/>
  <c r="BQ13" i="1"/>
  <c r="BP12" i="1"/>
  <c r="BS11" i="1"/>
  <c r="BR11" i="1"/>
  <c r="BQ11" i="1"/>
  <c r="BP10" i="1"/>
  <c r="BP8" i="1"/>
  <c r="BS9" i="1"/>
  <c r="BR9" i="1"/>
  <c r="BQ9" i="1"/>
  <c r="BQ8" i="1" s="1"/>
  <c r="BP6" i="1"/>
  <c r="BS7" i="1"/>
  <c r="BR7" i="1"/>
  <c r="BQ7" i="1"/>
  <c r="BS5" i="1"/>
  <c r="BR5" i="1"/>
  <c r="BQ5" i="1"/>
  <c r="BP4" i="1"/>
  <c r="BQ15" i="1" l="1"/>
  <c r="BQ12" i="1"/>
  <c r="BQ10" i="1"/>
  <c r="BQ6" i="1"/>
  <c r="BQ4" i="1"/>
</calcChain>
</file>

<file path=xl/sharedStrings.xml><?xml version="1.0" encoding="utf-8"?>
<sst xmlns="http://schemas.openxmlformats.org/spreadsheetml/2006/main" count="482" uniqueCount="401">
  <si>
    <t>第一届</t>
    <phoneticPr fontId="1" type="noConversion"/>
  </si>
  <si>
    <t>第二届</t>
    <phoneticPr fontId="1" type="noConversion"/>
  </si>
  <si>
    <t>第三届</t>
    <phoneticPr fontId="1" type="noConversion"/>
  </si>
  <si>
    <t>第四届</t>
    <phoneticPr fontId="1" type="noConversion"/>
  </si>
  <si>
    <t>第五届</t>
    <phoneticPr fontId="1" type="noConversion"/>
  </si>
  <si>
    <t>第六届</t>
    <phoneticPr fontId="1" type="noConversion"/>
  </si>
  <si>
    <t>第七届</t>
    <phoneticPr fontId="1" type="noConversion"/>
  </si>
  <si>
    <t>第八届</t>
    <phoneticPr fontId="1" type="noConversion"/>
  </si>
  <si>
    <t>初中语文</t>
    <phoneticPr fontId="1" type="noConversion"/>
  </si>
  <si>
    <t>初中数学</t>
    <phoneticPr fontId="1" type="noConversion"/>
  </si>
  <si>
    <t>福建师范大学</t>
    <phoneticPr fontId="1" type="noConversion"/>
  </si>
  <si>
    <t>承办学校</t>
    <phoneticPr fontId="1" type="noConversion"/>
  </si>
  <si>
    <t>初中英语</t>
    <phoneticPr fontId="1" type="noConversion"/>
  </si>
  <si>
    <t>初中物理</t>
  </si>
  <si>
    <t>初中化学</t>
    <phoneticPr fontId="1" type="noConversion"/>
  </si>
  <si>
    <t>初中生物</t>
    <phoneticPr fontId="1" type="noConversion"/>
  </si>
  <si>
    <t>初中道德与法治</t>
    <phoneticPr fontId="1" type="noConversion"/>
  </si>
  <si>
    <t>初中历史</t>
    <phoneticPr fontId="1" type="noConversion"/>
  </si>
  <si>
    <t>初中地理</t>
    <phoneticPr fontId="1" type="noConversion"/>
  </si>
  <si>
    <t>小学语文</t>
    <phoneticPr fontId="1" type="noConversion"/>
  </si>
  <si>
    <t>小学数学</t>
    <phoneticPr fontId="1" type="noConversion"/>
  </si>
  <si>
    <t>参赛人数</t>
  </si>
  <si>
    <t>参赛人数</t>
    <phoneticPr fontId="1" type="noConversion"/>
  </si>
  <si>
    <t>一等奖</t>
  </si>
  <si>
    <t>一等奖</t>
    <phoneticPr fontId="1" type="noConversion"/>
  </si>
  <si>
    <t>二等奖</t>
  </si>
  <si>
    <t>二等奖</t>
    <phoneticPr fontId="1" type="noConversion"/>
  </si>
  <si>
    <t>三等奖</t>
  </si>
  <si>
    <t>三等奖</t>
    <phoneticPr fontId="1" type="noConversion"/>
  </si>
  <si>
    <t>时间</t>
    <phoneticPr fontId="1" type="noConversion"/>
  </si>
  <si>
    <t>2014年</t>
    <phoneticPr fontId="1" type="noConversion"/>
  </si>
  <si>
    <t>2015年</t>
  </si>
  <si>
    <t>2016年</t>
  </si>
  <si>
    <t>2017年</t>
  </si>
  <si>
    <t>2018年</t>
  </si>
  <si>
    <t>2019年</t>
  </si>
  <si>
    <t>2020年</t>
  </si>
  <si>
    <t>2021年</t>
  </si>
  <si>
    <t>合计</t>
    <phoneticPr fontId="1" type="noConversion"/>
  </si>
  <si>
    <t>吴晓雯</t>
    <phoneticPr fontId="1" type="noConversion"/>
  </si>
  <si>
    <t>陈燕婷</t>
    <phoneticPr fontId="1" type="noConversion"/>
  </si>
  <si>
    <t>刘芷瑜</t>
    <phoneticPr fontId="1" type="noConversion"/>
  </si>
  <si>
    <t>毛  蓉</t>
    <phoneticPr fontId="1" type="noConversion"/>
  </si>
  <si>
    <t>何  琦</t>
    <phoneticPr fontId="1" type="noConversion"/>
  </si>
  <si>
    <t>黄金萍</t>
    <phoneticPr fontId="1" type="noConversion"/>
  </si>
  <si>
    <t>陈冰瑜</t>
    <phoneticPr fontId="1" type="noConversion"/>
  </si>
  <si>
    <t>福建省高校师范生教学技能大赛获奖情况汇总</t>
    <phoneticPr fontId="1" type="noConversion"/>
  </si>
  <si>
    <t>林  彦
王远芳</t>
    <phoneticPr fontId="1" type="noConversion"/>
  </si>
  <si>
    <t>陈秋璐
刘诗雨
刘  晶
邱慧敏</t>
    <phoneticPr fontId="1" type="noConversion"/>
  </si>
  <si>
    <t>陈立楠
陈雨佳
陈云芳</t>
    <phoneticPr fontId="1" type="noConversion"/>
  </si>
  <si>
    <t>郑荣炜</t>
    <phoneticPr fontId="1" type="noConversion"/>
  </si>
  <si>
    <t>陈  贻</t>
    <phoneticPr fontId="1" type="noConversion"/>
  </si>
  <si>
    <t>钟倩倩
翁倩如</t>
    <phoneticPr fontId="1" type="noConversion"/>
  </si>
  <si>
    <t>李圆明
何嘉欢</t>
    <phoneticPr fontId="1" type="noConversion"/>
  </si>
  <si>
    <t>林小燕
林  晨</t>
    <phoneticPr fontId="1" type="noConversion"/>
  </si>
  <si>
    <t>陈  媛</t>
    <phoneticPr fontId="1" type="noConversion"/>
  </si>
  <si>
    <t>余乐静
薛素艳</t>
    <phoneticPr fontId="1" type="noConversion"/>
  </si>
  <si>
    <t>吕安妮</t>
    <phoneticPr fontId="1" type="noConversion"/>
  </si>
  <si>
    <t>林  莉</t>
    <phoneticPr fontId="1" type="noConversion"/>
  </si>
  <si>
    <t>巫立丹
谭亚兰</t>
    <phoneticPr fontId="1" type="noConversion"/>
  </si>
  <si>
    <t>余雅清</t>
    <phoneticPr fontId="1" type="noConversion"/>
  </si>
  <si>
    <t>闽南师范大学</t>
    <phoneticPr fontId="1" type="noConversion"/>
  </si>
  <si>
    <t>范若琦</t>
  </si>
  <si>
    <t>吴必萍
赵闽</t>
    <phoneticPr fontId="1" type="noConversion"/>
  </si>
  <si>
    <t>陈秋婷</t>
    <phoneticPr fontId="1" type="noConversion"/>
  </si>
  <si>
    <t>林燕丽</t>
    <phoneticPr fontId="1" type="noConversion"/>
  </si>
  <si>
    <t>郑美玲</t>
    <phoneticPr fontId="1" type="noConversion"/>
  </si>
  <si>
    <t>金瑞婷</t>
    <phoneticPr fontId="1" type="noConversion"/>
  </si>
  <si>
    <t>陈巧眉</t>
    <phoneticPr fontId="1" type="noConversion"/>
  </si>
  <si>
    <t>杨欧婷
赵妍清
卢思颖</t>
    <phoneticPr fontId="1" type="noConversion"/>
  </si>
  <si>
    <t>许梅香</t>
    <phoneticPr fontId="1" type="noConversion"/>
  </si>
  <si>
    <t>支丽虹</t>
    <phoneticPr fontId="1" type="noConversion"/>
  </si>
  <si>
    <t>翁小媛
何晨芯</t>
    <phoneticPr fontId="1" type="noConversion"/>
  </si>
  <si>
    <t>林雅梅</t>
    <phoneticPr fontId="1" type="noConversion"/>
  </si>
  <si>
    <t>张佳岚
王钊</t>
    <phoneticPr fontId="1" type="noConversion"/>
  </si>
  <si>
    <t>蓝 澜</t>
    <phoneticPr fontId="1" type="noConversion"/>
  </si>
  <si>
    <t>学前教育</t>
    <phoneticPr fontId="1" type="noConversion"/>
  </si>
  <si>
    <t>郑晓静</t>
    <phoneticPr fontId="1" type="noConversion"/>
  </si>
  <si>
    <t>蔡子锴</t>
    <phoneticPr fontId="1" type="noConversion"/>
  </si>
  <si>
    <t>吴晓妤
王倩倩</t>
    <phoneticPr fontId="1" type="noConversion"/>
  </si>
  <si>
    <t>李彬彬
王瑛珏</t>
    <phoneticPr fontId="1" type="noConversion"/>
  </si>
  <si>
    <t>彭晓璐
王文芮</t>
  </si>
  <si>
    <t>张荣虾</t>
    <phoneticPr fontId="1" type="noConversion"/>
  </si>
  <si>
    <t>梁健英</t>
    <phoneticPr fontId="1" type="noConversion"/>
  </si>
  <si>
    <t>黄雨霏</t>
    <phoneticPr fontId="1" type="noConversion"/>
  </si>
  <si>
    <t>泉州师范学院</t>
    <phoneticPr fontId="1" type="noConversion"/>
  </si>
  <si>
    <t>黄莉莉</t>
    <phoneticPr fontId="1" type="noConversion"/>
  </si>
  <si>
    <t>林若崟</t>
    <phoneticPr fontId="1" type="noConversion"/>
  </si>
  <si>
    <t>熊夏玲</t>
    <phoneticPr fontId="1" type="noConversion"/>
  </si>
  <si>
    <t>洪若玮</t>
    <phoneticPr fontId="1" type="noConversion"/>
  </si>
  <si>
    <t>吴舒云</t>
    <phoneticPr fontId="1" type="noConversion"/>
  </si>
  <si>
    <t>黄超瑜
林滢鋆</t>
    <phoneticPr fontId="1" type="noConversion"/>
  </si>
  <si>
    <t>陈  倩
林  锦
刘  宽</t>
    <phoneticPr fontId="1" type="noConversion"/>
  </si>
  <si>
    <t>吴书婷
胡  珂</t>
    <phoneticPr fontId="1" type="noConversion"/>
  </si>
  <si>
    <t>王春玉</t>
    <phoneticPr fontId="1" type="noConversion"/>
  </si>
  <si>
    <t>林素坊</t>
    <phoneticPr fontId="1" type="noConversion"/>
  </si>
  <si>
    <t>张雯雯</t>
    <phoneticPr fontId="1" type="noConversion"/>
  </si>
  <si>
    <t>连燕燕
林  燕</t>
    <phoneticPr fontId="1" type="noConversion"/>
  </si>
  <si>
    <t>陈思雨</t>
    <phoneticPr fontId="1" type="noConversion"/>
  </si>
  <si>
    <t>蔡宝川</t>
    <phoneticPr fontId="1" type="noConversion"/>
  </si>
  <si>
    <t>吴滢滨
叶晓棠</t>
    <phoneticPr fontId="1" type="noConversion"/>
  </si>
  <si>
    <t>李夏洁
游容军</t>
    <phoneticPr fontId="1" type="noConversion"/>
  </si>
  <si>
    <t>杨燕卿</t>
    <phoneticPr fontId="1" type="noConversion"/>
  </si>
  <si>
    <t>刘丹鸿</t>
    <phoneticPr fontId="1" type="noConversion"/>
  </si>
  <si>
    <t>林  芳</t>
    <phoneticPr fontId="1" type="noConversion"/>
  </si>
  <si>
    <t>黄韦霞</t>
    <phoneticPr fontId="1" type="noConversion"/>
  </si>
  <si>
    <t>杨力炜</t>
    <phoneticPr fontId="1" type="noConversion"/>
  </si>
  <si>
    <t>郑钰洁</t>
    <phoneticPr fontId="1" type="noConversion"/>
  </si>
  <si>
    <t>严意华</t>
    <phoneticPr fontId="1" type="noConversion"/>
  </si>
  <si>
    <t>王雅莉</t>
    <phoneticPr fontId="1" type="noConversion"/>
  </si>
  <si>
    <t>杨晓光</t>
    <phoneticPr fontId="1" type="noConversion"/>
  </si>
  <si>
    <t>钟子盈</t>
    <phoneticPr fontId="1" type="noConversion"/>
  </si>
  <si>
    <t>李雅涵
杨淑惠
陈  星</t>
    <phoneticPr fontId="1" type="noConversion"/>
  </si>
  <si>
    <t>郭宏婧
陈晓燕</t>
    <phoneticPr fontId="1" type="noConversion"/>
  </si>
  <si>
    <t>陈诗媛</t>
    <phoneticPr fontId="1" type="noConversion"/>
  </si>
  <si>
    <t>童慧颖</t>
    <phoneticPr fontId="1" type="noConversion"/>
  </si>
  <si>
    <t>薛宇庭
钱兹英</t>
    <phoneticPr fontId="1" type="noConversion"/>
  </si>
  <si>
    <t>吴巧玲</t>
    <phoneticPr fontId="1" type="noConversion"/>
  </si>
  <si>
    <t>许诗吟
林志炜</t>
    <phoneticPr fontId="1" type="noConversion"/>
  </si>
  <si>
    <t>刘胜楠</t>
    <phoneticPr fontId="1" type="noConversion"/>
  </si>
  <si>
    <t>郑  然</t>
    <phoneticPr fontId="1" type="noConversion"/>
  </si>
  <si>
    <t>施梦媛
蔡雯雯
许  珂</t>
    <phoneticPr fontId="1" type="noConversion"/>
  </si>
  <si>
    <t>叶慧清</t>
    <phoneticPr fontId="1" type="noConversion"/>
  </si>
  <si>
    <t>林茂榕
叶艺玲</t>
    <phoneticPr fontId="1" type="noConversion"/>
  </si>
  <si>
    <t>林丽娜
舒南方</t>
    <phoneticPr fontId="1" type="noConversion"/>
  </si>
  <si>
    <t>洪盈盈</t>
    <phoneticPr fontId="1" type="noConversion"/>
  </si>
  <si>
    <t>陈玲玲</t>
    <phoneticPr fontId="1" type="noConversion"/>
  </si>
  <si>
    <t>武夷学院</t>
    <phoneticPr fontId="1" type="noConversion"/>
  </si>
  <si>
    <t>集美大学</t>
    <phoneticPr fontId="1" type="noConversion"/>
  </si>
  <si>
    <t>闽江师范高等专科学校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</si>
  <si>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刘莹璇</t>
    </r>
    <r>
      <rPr>
        <sz val="11"/>
        <color theme="1"/>
        <rFont val="宋体"/>
        <family val="2"/>
        <charset val="134"/>
        <scheme val="minor"/>
      </rPr>
      <t xml:space="preserve">
黄思敏
林惟敏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</si>
  <si>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黄鹭馨</t>
    </r>
    <r>
      <rPr>
        <sz val="11"/>
        <color theme="1"/>
        <rFont val="宋体"/>
        <family val="2"/>
        <charset val="134"/>
        <scheme val="minor"/>
      </rPr>
      <t xml:space="preserve">
陈素云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</si>
  <si>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陈榕榕</t>
    </r>
    <r>
      <rPr>
        <sz val="11"/>
        <color theme="1"/>
        <rFont val="宋体"/>
        <family val="2"/>
        <charset val="134"/>
        <scheme val="minor"/>
      </rPr>
      <t xml:space="preserve">
许露珍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</si>
  <si>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邵琼琳</t>
    </r>
    <r>
      <rPr>
        <sz val="11"/>
        <color theme="1"/>
        <rFont val="宋体"/>
        <family val="2"/>
        <charset val="134"/>
        <scheme val="minor"/>
      </rPr>
      <t xml:space="preserve">
沈淑婷</t>
    </r>
    <phoneticPr fontId="1" type="noConversion"/>
  </si>
  <si>
    <t>邹晓霞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</si>
  <si>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刘爱旗</t>
    </r>
    <r>
      <rPr>
        <sz val="11"/>
        <color theme="1"/>
        <rFont val="宋体"/>
        <family val="2"/>
        <charset val="134"/>
        <scheme val="minor"/>
      </rPr>
      <t xml:space="preserve">
杨钰雯
李雨诗
郑晓勤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</si>
  <si>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方  镁</t>
    </r>
    <r>
      <rPr>
        <sz val="11"/>
        <color theme="1"/>
        <rFont val="宋体"/>
        <family val="2"/>
        <charset val="134"/>
        <scheme val="minor"/>
      </rPr>
      <t xml:space="preserve">
杨振良</t>
    </r>
    <phoneticPr fontId="1" type="noConversion"/>
  </si>
  <si>
    <t>李心欣
陈晗霖</t>
    <phoneticPr fontId="1" type="noConversion"/>
  </si>
  <si>
    <t>薛勇琴</t>
    <phoneticPr fontId="1" type="noConversion"/>
  </si>
  <si>
    <t>陈灵颖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</si>
  <si>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汪显坤</t>
    </r>
    <r>
      <rPr>
        <sz val="11"/>
        <color theme="1"/>
        <rFont val="宋体"/>
        <family val="2"/>
        <charset val="134"/>
        <scheme val="minor"/>
      </rPr>
      <t xml:space="preserve">
陈雨嫣</t>
    </r>
    <phoneticPr fontId="1" type="noConversion"/>
  </si>
  <si>
    <t>陈晓婷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</si>
  <si>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康盈盈</t>
    </r>
    <r>
      <rPr>
        <sz val="11"/>
        <color theme="1"/>
        <rFont val="宋体"/>
        <family val="2"/>
        <charset val="134"/>
        <scheme val="minor"/>
      </rPr>
      <t xml:space="preserve">
钟德艺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</si>
  <si>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张思颜</t>
    </r>
    <r>
      <rPr>
        <sz val="11"/>
        <color theme="1"/>
        <rFont val="宋体"/>
        <family val="2"/>
        <charset val="134"/>
        <scheme val="minor"/>
      </rPr>
      <t xml:space="preserve">
林燕凤</t>
    </r>
    <phoneticPr fontId="1" type="noConversion"/>
  </si>
  <si>
    <t>俞程硕</t>
    <phoneticPr fontId="1" type="noConversion"/>
  </si>
  <si>
    <t>林晓伟</t>
    <phoneticPr fontId="1" type="noConversion"/>
  </si>
  <si>
    <t>王天卓</t>
    <phoneticPr fontId="1" type="noConversion"/>
  </si>
  <si>
    <t>李风英
郑润泽</t>
    <phoneticPr fontId="1" type="noConversion"/>
  </si>
  <si>
    <t>韩心怡
谢慧娟</t>
    <phoneticPr fontId="1" type="noConversion"/>
  </si>
  <si>
    <t>黄雅兰</t>
    <phoneticPr fontId="1" type="noConversion"/>
  </si>
  <si>
    <t>周小琴
郭佳丽</t>
    <phoneticPr fontId="1" type="noConversion"/>
  </si>
  <si>
    <t>黄秋彬</t>
    <phoneticPr fontId="1" type="noConversion"/>
  </si>
  <si>
    <t>许瑞雪
高舒容</t>
    <phoneticPr fontId="1" type="noConversion"/>
  </si>
  <si>
    <t>高宇岚</t>
    <phoneticPr fontId="1" type="noConversion"/>
  </si>
  <si>
    <t>王湘如</t>
    <phoneticPr fontId="1" type="noConversion"/>
  </si>
  <si>
    <t>王  彦</t>
    <phoneticPr fontId="1" type="noConversion"/>
  </si>
  <si>
    <t>林  凡</t>
    <phoneticPr fontId="1" type="noConversion"/>
  </si>
  <si>
    <t>冯直康</t>
    <phoneticPr fontId="1" type="noConversion"/>
  </si>
  <si>
    <t>董涛</t>
    <phoneticPr fontId="1" type="noConversion"/>
  </si>
  <si>
    <t>黄静</t>
    <phoneticPr fontId="1" type="noConversion"/>
  </si>
  <si>
    <t>林政</t>
    <phoneticPr fontId="1" type="noConversion"/>
  </si>
  <si>
    <t>刘国皇</t>
    <phoneticPr fontId="1" type="noConversion"/>
  </si>
  <si>
    <t>郑士璟</t>
    <phoneticPr fontId="1" type="noConversion"/>
  </si>
  <si>
    <t>刘恭祥</t>
    <phoneticPr fontId="1" type="noConversion"/>
  </si>
  <si>
    <t>张俊峰</t>
    <phoneticPr fontId="1" type="noConversion"/>
  </si>
  <si>
    <t>吴荔红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</si>
  <si>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郭若雯</t>
    </r>
    <r>
      <rPr>
        <sz val="11"/>
        <color theme="1"/>
        <rFont val="宋体"/>
        <family val="2"/>
        <charset val="134"/>
        <scheme val="minor"/>
      </rPr>
      <t xml:space="preserve">
林燕玉
刘童欣
洪怡馨
林思媛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</si>
  <si>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陈  淼</t>
    </r>
    <r>
      <rPr>
        <sz val="11"/>
        <color theme="1"/>
        <rFont val="宋体"/>
        <family val="2"/>
        <charset val="134"/>
        <scheme val="minor"/>
      </rPr>
      <t xml:space="preserve">
喻丽蓉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</si>
  <si>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马红蕾</t>
    </r>
    <r>
      <rPr>
        <sz val="11"/>
        <color theme="1"/>
        <rFont val="宋体"/>
        <family val="2"/>
        <charset val="134"/>
        <scheme val="minor"/>
      </rPr>
      <t xml:space="preserve">
吴泽萍
吴雅芳
王丝莹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</si>
  <si>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闫朝君</t>
    </r>
    <r>
      <rPr>
        <sz val="11"/>
        <color theme="1"/>
        <rFont val="宋体"/>
        <family val="2"/>
        <charset val="134"/>
        <scheme val="minor"/>
      </rPr>
      <t xml:space="preserve">
黄秋怡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</si>
  <si>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毕嘉慧</t>
    </r>
    <r>
      <rPr>
        <sz val="11"/>
        <color theme="1"/>
        <rFont val="宋体"/>
        <family val="2"/>
        <charset val="134"/>
        <scheme val="minor"/>
      </rPr>
      <t xml:space="preserve">
方增雨</t>
    </r>
    <phoneticPr fontId="1" type="noConversion"/>
  </si>
  <si>
    <t>余褔诚</t>
    <phoneticPr fontId="1" type="noConversion"/>
  </si>
  <si>
    <t>郗晨彤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</si>
  <si>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杨静滢</t>
    </r>
    <r>
      <rPr>
        <sz val="11"/>
        <color theme="1"/>
        <rFont val="宋体"/>
        <family val="2"/>
        <charset val="134"/>
        <scheme val="minor"/>
      </rPr>
      <t xml:space="preserve">
陈婉婷</t>
    </r>
    <phoneticPr fontId="1" type="noConversion"/>
  </si>
  <si>
    <t>李  婧</t>
    <phoneticPr fontId="1" type="noConversion"/>
  </si>
  <si>
    <t>初中体育与健康</t>
    <phoneticPr fontId="1" type="noConversion"/>
  </si>
  <si>
    <t>初中音乐</t>
    <phoneticPr fontId="1" type="noConversion"/>
  </si>
  <si>
    <t>初中美术</t>
    <phoneticPr fontId="1" type="noConversion"/>
  </si>
  <si>
    <t>张乔乔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</si>
  <si>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林艾琳</t>
    </r>
    <r>
      <rPr>
        <sz val="11"/>
        <color theme="1"/>
        <rFont val="宋体"/>
        <family val="2"/>
        <charset val="134"/>
        <scheme val="minor"/>
      </rPr>
      <t xml:space="preserve">
叶颖婕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</si>
  <si>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王伊丹</t>
    </r>
    <r>
      <rPr>
        <sz val="11"/>
        <color theme="1"/>
        <rFont val="宋体"/>
        <family val="2"/>
        <charset val="134"/>
        <scheme val="minor"/>
      </rPr>
      <t xml:space="preserve">
李文辉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</si>
  <si>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黄茵茵</t>
    </r>
    <r>
      <rPr>
        <sz val="11"/>
        <color theme="1"/>
        <rFont val="宋体"/>
        <family val="2"/>
        <charset val="134"/>
        <scheme val="minor"/>
      </rPr>
      <t xml:space="preserve">
张丽颖</t>
    </r>
    <phoneticPr fontId="1" type="noConversion"/>
  </si>
  <si>
    <t>李启文</t>
    <phoneticPr fontId="1" type="noConversion"/>
  </si>
  <si>
    <t>李  静</t>
    <phoneticPr fontId="1" type="noConversion"/>
  </si>
  <si>
    <t>蔡秋婷</t>
    <phoneticPr fontId="1" type="noConversion"/>
  </si>
  <si>
    <t>饶林宁
郑可婷</t>
    <phoneticPr fontId="1" type="noConversion"/>
  </si>
  <si>
    <t>范昕玥
郑宾瑶</t>
    <phoneticPr fontId="1" type="noConversion"/>
  </si>
  <si>
    <t>陈雅妍</t>
    <phoneticPr fontId="1" type="noConversion"/>
  </si>
  <si>
    <t>吴佳琦</t>
    <phoneticPr fontId="1" type="noConversion"/>
  </si>
  <si>
    <t>张锦玉</t>
    <phoneticPr fontId="1" type="noConversion"/>
  </si>
  <si>
    <t>周雅灵</t>
    <phoneticPr fontId="1" type="noConversion"/>
  </si>
  <si>
    <t>孙中祥</t>
    <phoneticPr fontId="1" type="noConversion"/>
  </si>
  <si>
    <t>唐妙真</t>
    <phoneticPr fontId="1" type="noConversion"/>
  </si>
  <si>
    <t>王佳悦</t>
    <phoneticPr fontId="1" type="noConversion"/>
  </si>
  <si>
    <t>严凌云
吴  悦</t>
    <phoneticPr fontId="1" type="noConversion"/>
  </si>
  <si>
    <t>杨美琴</t>
    <phoneticPr fontId="1" type="noConversion"/>
  </si>
  <si>
    <t>胡雪琴
黄美兰
魏青青</t>
    <phoneticPr fontId="1" type="noConversion"/>
  </si>
  <si>
    <t>曾思荧
陈桂萍
李鸿凌</t>
    <phoneticPr fontId="1" type="noConversion"/>
  </si>
  <si>
    <t>李书麒</t>
    <phoneticPr fontId="1" type="noConversion"/>
  </si>
  <si>
    <t>刘  心、李  勤</t>
    <phoneticPr fontId="1" type="noConversion"/>
  </si>
  <si>
    <t>潘  飚</t>
    <phoneticPr fontId="1" type="noConversion"/>
  </si>
  <si>
    <t>吴婷婷、林  赟</t>
    <phoneticPr fontId="1" type="noConversion"/>
  </si>
  <si>
    <t>王素云、黄树清</t>
    <phoneticPr fontId="1" type="noConversion"/>
  </si>
  <si>
    <t>郑柳萍、陈  燕</t>
    <phoneticPr fontId="1" type="noConversion"/>
  </si>
  <si>
    <t>胡  薇、俞如旺</t>
    <phoneticPr fontId="1" type="noConversion"/>
  </si>
  <si>
    <t>郑士璟、林红专</t>
    <phoneticPr fontId="1" type="noConversion"/>
  </si>
  <si>
    <t>薛  瑾、王宇航</t>
    <phoneticPr fontId="1" type="noConversion"/>
  </si>
  <si>
    <t>江启华</t>
    <phoneticPr fontId="1" type="noConversion"/>
  </si>
  <si>
    <t>赵舒妮、张俊峰</t>
    <phoneticPr fontId="1" type="noConversion"/>
  </si>
  <si>
    <t>初中心理健康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</si>
  <si>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黄琳琳</t>
    </r>
    <r>
      <rPr>
        <sz val="11"/>
        <color theme="1"/>
        <rFont val="宋体"/>
        <family val="2"/>
        <charset val="134"/>
        <scheme val="minor"/>
      </rPr>
      <t xml:space="preserve">
薛凯琳</t>
    </r>
    <phoneticPr fontId="1" type="noConversion"/>
  </si>
  <si>
    <t>罗婷月</t>
    <phoneticPr fontId="1" type="noConversion"/>
  </si>
  <si>
    <t>杨伊琳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</si>
  <si>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李  涵</t>
    </r>
    <r>
      <rPr>
        <sz val="11"/>
        <color theme="1"/>
        <rFont val="宋体"/>
        <family val="2"/>
        <charset val="134"/>
        <scheme val="minor"/>
      </rPr>
      <t xml:space="preserve">
许翊君</t>
    </r>
    <phoneticPr fontId="1" type="noConversion"/>
  </si>
  <si>
    <t>陈  婕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</si>
  <si>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王雍前</t>
    </r>
    <r>
      <rPr>
        <sz val="11"/>
        <color theme="1"/>
        <rFont val="宋体"/>
        <family val="2"/>
        <charset val="134"/>
        <scheme val="minor"/>
      </rPr>
      <t xml:space="preserve">
陈姝钰</t>
    </r>
    <phoneticPr fontId="1" type="noConversion"/>
  </si>
  <si>
    <t>张颖祺</t>
    <phoneticPr fontId="1" type="noConversion"/>
  </si>
  <si>
    <t>陈以欣</t>
    <phoneticPr fontId="1" type="noConversion"/>
  </si>
  <si>
    <t>林  妍</t>
    <phoneticPr fontId="1" type="noConversion"/>
  </si>
  <si>
    <t>胡祺霖</t>
    <phoneticPr fontId="1" type="noConversion"/>
  </si>
  <si>
    <t>魏志平
严涵冰
胡玲英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</si>
  <si>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邱铭洋</t>
    </r>
    <r>
      <rPr>
        <sz val="11"/>
        <color theme="1"/>
        <rFont val="宋体"/>
        <family val="2"/>
        <charset val="134"/>
        <scheme val="minor"/>
      </rPr>
      <t xml:space="preserve">
徐昕欣
刘慧敏</t>
    </r>
    <phoneticPr fontId="1" type="noConversion"/>
  </si>
  <si>
    <t>孙华强
陈韵娴</t>
    <phoneticPr fontId="1" type="noConversion"/>
  </si>
  <si>
    <t>陈子昂</t>
    <phoneticPr fontId="1" type="noConversion"/>
  </si>
  <si>
    <t>杨郁颖</t>
    <phoneticPr fontId="1" type="noConversion"/>
  </si>
  <si>
    <t>林  翔
闫曼卿</t>
    <phoneticPr fontId="1" type="noConversion"/>
  </si>
  <si>
    <t>徐灵琦</t>
    <phoneticPr fontId="1" type="noConversion"/>
  </si>
  <si>
    <t>陶慧珍
朱毓芳</t>
    <phoneticPr fontId="1" type="noConversion"/>
  </si>
  <si>
    <t>陈子琳
章滢滢
苏小芬</t>
    <phoneticPr fontId="1" type="noConversion"/>
  </si>
  <si>
    <t>林琪琦
胡仕添</t>
    <phoneticPr fontId="1" type="noConversion"/>
  </si>
  <si>
    <t>周滢滢</t>
    <phoneticPr fontId="1" type="noConversion"/>
  </si>
  <si>
    <t>谢林君</t>
    <phoneticPr fontId="1" type="noConversion"/>
  </si>
  <si>
    <t>杨晶晶
骆涵晴</t>
    <phoneticPr fontId="1" type="noConversion"/>
  </si>
  <si>
    <t>蔡晓倩</t>
    <phoneticPr fontId="1" type="noConversion"/>
  </si>
  <si>
    <t>陈宇欣</t>
    <phoneticPr fontId="1" type="noConversion"/>
  </si>
  <si>
    <t>潘秋贤</t>
    <phoneticPr fontId="1" type="noConversion"/>
  </si>
  <si>
    <t>覃海玲</t>
    <phoneticPr fontId="1" type="noConversion"/>
  </si>
  <si>
    <t>林婉晶
林胜男</t>
    <phoneticPr fontId="1" type="noConversion"/>
  </si>
  <si>
    <t>郑聪聪</t>
    <phoneticPr fontId="1" type="noConversion"/>
  </si>
  <si>
    <t>韩玥冉
吴碧红</t>
    <phoneticPr fontId="1" type="noConversion"/>
  </si>
  <si>
    <t>郑滨楠
刘慧妤</t>
    <phoneticPr fontId="1" type="noConversion"/>
  </si>
  <si>
    <t>冯直康、刘  心</t>
    <phoneticPr fontId="1" type="noConversion"/>
  </si>
  <si>
    <t>柯跃海</t>
    <phoneticPr fontId="1" type="noConversion"/>
  </si>
  <si>
    <t>吴婷婷</t>
    <phoneticPr fontId="1" type="noConversion"/>
  </si>
  <si>
    <t>蔡华杰</t>
    <phoneticPr fontId="1" type="noConversion"/>
  </si>
  <si>
    <t>黄  静</t>
    <phoneticPr fontId="1" type="noConversion"/>
  </si>
  <si>
    <t>施小菊</t>
    <phoneticPr fontId="1" type="noConversion"/>
  </si>
  <si>
    <t>叶茂林</t>
    <phoneticPr fontId="1" type="noConversion"/>
  </si>
  <si>
    <t>刘建榕</t>
    <phoneticPr fontId="1" type="noConversion"/>
  </si>
  <si>
    <t>金心红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</si>
  <si>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魏  薇</t>
    </r>
    <r>
      <rPr>
        <sz val="11"/>
        <color theme="1"/>
        <rFont val="宋体"/>
        <family val="2"/>
        <charset val="134"/>
        <scheme val="minor"/>
      </rPr>
      <t xml:space="preserve">
方毅平</t>
    </r>
    <phoneticPr fontId="1" type="noConversion"/>
  </si>
  <si>
    <t>陈鑫雨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</si>
  <si>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林淑燕</t>
    </r>
    <r>
      <rPr>
        <sz val="11"/>
        <color theme="1"/>
        <rFont val="宋体"/>
        <family val="2"/>
        <charset val="134"/>
        <scheme val="minor"/>
      </rPr>
      <t xml:space="preserve">
简  敏</t>
    </r>
    <phoneticPr fontId="1" type="noConversion"/>
  </si>
  <si>
    <t>黄雅彬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</si>
  <si>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廖晴炜</t>
    </r>
    <r>
      <rPr>
        <sz val="11"/>
        <color theme="1"/>
        <rFont val="宋体"/>
        <family val="2"/>
        <charset val="134"/>
        <scheme val="minor"/>
      </rPr>
      <t xml:space="preserve">
陈诗怡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</si>
  <si>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罗  茜</t>
    </r>
    <r>
      <rPr>
        <sz val="11"/>
        <color theme="1"/>
        <rFont val="宋体"/>
        <family val="2"/>
        <charset val="134"/>
        <scheme val="minor"/>
      </rPr>
      <t xml:space="preserve">
许志尊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</si>
  <si>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齐冰芳</t>
    </r>
    <r>
      <rPr>
        <sz val="11"/>
        <color theme="1"/>
        <rFont val="宋体"/>
        <family val="2"/>
        <charset val="134"/>
        <scheme val="minor"/>
      </rPr>
      <t xml:space="preserve">
陈若瑄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</si>
  <si>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刘娇莹</t>
    </r>
    <r>
      <rPr>
        <sz val="11"/>
        <color theme="1"/>
        <rFont val="宋体"/>
        <family val="2"/>
        <charset val="134"/>
        <scheme val="minor"/>
      </rPr>
      <t xml:space="preserve">
虞昕彤</t>
    </r>
    <phoneticPr fontId="1" type="noConversion"/>
  </si>
  <si>
    <r>
      <rPr>
        <sz val="11"/>
        <rFont val="宋体"/>
        <family val="3"/>
        <charset val="134"/>
        <scheme val="minor"/>
      </rPr>
      <t>魏洪海</t>
    </r>
    <r>
      <rPr>
        <sz val="11"/>
        <color theme="1"/>
        <rFont val="宋体"/>
        <family val="2"/>
        <charset val="134"/>
        <scheme val="minor"/>
      </rPr>
      <t xml:space="preserve">
施泽圣</t>
    </r>
    <phoneticPr fontId="1" type="noConversion"/>
  </si>
  <si>
    <t>商祖爱
刘弘婧</t>
    <phoneticPr fontId="1" type="noConversion"/>
  </si>
  <si>
    <t>张艺榕</t>
    <phoneticPr fontId="1" type="noConversion"/>
  </si>
  <si>
    <t>卢西西
崔季萍</t>
    <phoneticPr fontId="1" type="noConversion"/>
  </si>
  <si>
    <t>陈  悦</t>
    <phoneticPr fontId="1" type="noConversion"/>
  </si>
  <si>
    <t>郭嘉怡</t>
    <phoneticPr fontId="1" type="noConversion"/>
  </si>
  <si>
    <t>陶月莲</t>
    <phoneticPr fontId="1" type="noConversion"/>
  </si>
  <si>
    <t>陈苗菁
黄小茵</t>
    <phoneticPr fontId="1" type="noConversion"/>
  </si>
  <si>
    <t>陈  亮</t>
    <phoneticPr fontId="1" type="noConversion"/>
  </si>
  <si>
    <t>杨可意</t>
    <phoneticPr fontId="1" type="noConversion"/>
  </si>
  <si>
    <t>李美婵</t>
    <phoneticPr fontId="1" type="noConversion"/>
  </si>
  <si>
    <t>吴冰莹</t>
    <phoneticPr fontId="1" type="noConversion"/>
  </si>
  <si>
    <t>任腾奇</t>
    <phoneticPr fontId="1" type="noConversion"/>
  </si>
  <si>
    <t>赵婕瑜</t>
    <phoneticPr fontId="1" type="noConversion"/>
  </si>
  <si>
    <t>郑舒玲</t>
    <phoneticPr fontId="1" type="noConversion"/>
  </si>
  <si>
    <t>林晓蓉</t>
    <phoneticPr fontId="1" type="noConversion"/>
  </si>
  <si>
    <t>尤培林</t>
    <phoneticPr fontId="1" type="noConversion"/>
  </si>
  <si>
    <t>田  园</t>
    <phoneticPr fontId="1" type="noConversion"/>
  </si>
  <si>
    <t>方美欣
林则地</t>
    <phoneticPr fontId="1" type="noConversion"/>
  </si>
  <si>
    <t>林  赟、吴婷婷</t>
    <phoneticPr fontId="1" type="noConversion"/>
  </si>
  <si>
    <t>王素云</t>
    <phoneticPr fontId="1" type="noConversion"/>
  </si>
  <si>
    <t>胡  薇</t>
    <phoneticPr fontId="1" type="noConversion"/>
  </si>
  <si>
    <t>薛  瑾</t>
    <phoneticPr fontId="1" type="noConversion"/>
  </si>
  <si>
    <t>陈  艳</t>
    <phoneticPr fontId="1" type="noConversion"/>
  </si>
  <si>
    <t>丁革民</t>
    <phoneticPr fontId="1" type="noConversion"/>
  </si>
  <si>
    <t>优秀指导教师：9名</t>
    <phoneticPr fontId="1" type="noConversion"/>
  </si>
  <si>
    <t>优秀指导教师：18名</t>
    <phoneticPr fontId="1" type="noConversion"/>
  </si>
  <si>
    <t>优秀指导教师：11名</t>
    <phoneticPr fontId="1" type="noConversion"/>
  </si>
  <si>
    <t>林  晶
仇星华</t>
    <phoneticPr fontId="1" type="noConversion"/>
  </si>
  <si>
    <t>第九届</t>
    <phoneticPr fontId="1" type="noConversion"/>
  </si>
  <si>
    <t>2023年
（推迟）</t>
    <phoneticPr fontId="1" type="noConversion"/>
  </si>
  <si>
    <t>闽南师范大学</t>
    <phoneticPr fontId="1" type="noConversion"/>
  </si>
  <si>
    <t>林  莉
李长泽
卓晓悦</t>
    <phoneticPr fontId="1" type="noConversion"/>
  </si>
  <si>
    <t>杨琨皓</t>
    <phoneticPr fontId="1" type="noConversion"/>
  </si>
  <si>
    <t>黄杰民
贺  晶</t>
    <phoneticPr fontId="1" type="noConversion"/>
  </si>
  <si>
    <t>陈宇翔</t>
    <phoneticPr fontId="1" type="noConversion"/>
  </si>
  <si>
    <t>郑静琳
黄安麒</t>
    <phoneticPr fontId="1" type="noConversion"/>
  </si>
  <si>
    <t>吴劭炜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</si>
  <si>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周紫晴</t>
    </r>
    <r>
      <rPr>
        <sz val="11"/>
        <color theme="1"/>
        <rFont val="宋体"/>
        <family val="2"/>
        <charset val="134"/>
        <scheme val="minor"/>
      </rPr>
      <t xml:space="preserve">
董黎倩</t>
    </r>
    <phoneticPr fontId="1" type="noConversion"/>
  </si>
  <si>
    <r>
      <t>备注：
1.</t>
    </r>
    <r>
      <rPr>
        <sz val="11"/>
        <rFont val="宋体"/>
        <family val="3"/>
        <charset val="134"/>
        <scheme val="minor"/>
      </rPr>
      <t xml:space="preserve">标红色的为竞赛第一名,标蓝色的为优秀指导教师。
</t>
    </r>
    <r>
      <rPr>
        <sz val="11"/>
        <rFont val="宋体"/>
        <family val="2"/>
        <charset val="134"/>
        <scheme val="minor"/>
      </rPr>
      <t>2.</t>
    </r>
    <r>
      <rPr>
        <sz val="11"/>
        <rFont val="宋体"/>
        <family val="3"/>
        <charset val="134"/>
        <scheme val="minor"/>
      </rPr>
      <t>第五届开始</t>
    </r>
    <r>
      <rPr>
        <sz val="11"/>
        <rFont val="宋体"/>
        <family val="2"/>
        <charset val="134"/>
        <scheme val="minor"/>
      </rPr>
      <t>,</t>
    </r>
    <r>
      <rPr>
        <sz val="11"/>
        <rFont val="宋体"/>
        <family val="3"/>
        <charset val="134"/>
        <scheme val="minor"/>
      </rPr>
      <t xml:space="preserve">评选优秀指导教师。
</t>
    </r>
    <r>
      <rPr>
        <sz val="11"/>
        <rFont val="宋体"/>
        <family val="2"/>
        <charset val="134"/>
        <scheme val="minor"/>
      </rPr>
      <t>3.从第二届开始，增加学前教育组；第六届开始，增加初中体育与健康、初中音乐、初中美术组；第七届开始，增加初中心理健康组。
4.未获一二三等奖的选手，均获优秀奖。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</si>
  <si>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金  秋</t>
    </r>
    <r>
      <rPr>
        <sz val="11"/>
        <color theme="1"/>
        <rFont val="宋体"/>
        <family val="2"/>
        <charset val="134"/>
        <scheme val="minor"/>
      </rPr>
      <t xml:space="preserve">
黄玲玲</t>
    </r>
    <phoneticPr fontId="1" type="noConversion"/>
  </si>
  <si>
    <t>郑毅捷</t>
    <phoneticPr fontId="1" type="noConversion"/>
  </si>
  <si>
    <t>黄欣敏</t>
    <phoneticPr fontId="1" type="noConversion"/>
  </si>
  <si>
    <t>王国艳</t>
    <phoneticPr fontId="1" type="noConversion"/>
  </si>
  <si>
    <t>何  平</t>
    <phoneticPr fontId="1" type="noConversion"/>
  </si>
  <si>
    <t>郭晶莹</t>
    <phoneticPr fontId="1" type="noConversion"/>
  </si>
  <si>
    <t>叶妍妍</t>
    <phoneticPr fontId="1" type="noConversion"/>
  </si>
  <si>
    <t>陈小燕</t>
    <phoneticPr fontId="1" type="noConversion"/>
  </si>
  <si>
    <t>陈  妍
陈楚涵</t>
    <phoneticPr fontId="1" type="noConversion"/>
  </si>
  <si>
    <t>王  楠</t>
    <phoneticPr fontId="1" type="noConversion"/>
  </si>
  <si>
    <t>张  彬
张  涛</t>
    <phoneticPr fontId="1" type="noConversion"/>
  </si>
  <si>
    <t>杨诚威</t>
    <phoneticPr fontId="1" type="noConversion"/>
  </si>
  <si>
    <t>陈俊融</t>
    <phoneticPr fontId="1" type="noConversion"/>
  </si>
  <si>
    <t>王若然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</si>
  <si>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林思路</t>
    </r>
    <r>
      <rPr>
        <sz val="11"/>
        <color theme="1"/>
        <rFont val="宋体"/>
        <family val="3"/>
        <charset val="134"/>
        <scheme val="minor"/>
      </rPr>
      <t xml:space="preserve">
陈希凡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</si>
  <si>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黄锦璐</t>
    </r>
    <r>
      <rPr>
        <sz val="11"/>
        <color theme="1"/>
        <rFont val="宋体"/>
        <family val="3"/>
        <charset val="134"/>
        <scheme val="minor"/>
      </rPr>
      <t xml:space="preserve">
陈慧如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</si>
  <si>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林佳露</t>
    </r>
    <r>
      <rPr>
        <sz val="11"/>
        <color theme="1"/>
        <rFont val="宋体"/>
        <family val="3"/>
        <charset val="134"/>
        <scheme val="minor"/>
      </rPr>
      <t xml:space="preserve">
刘文硕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</si>
  <si>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游信德</t>
    </r>
    <r>
      <rPr>
        <sz val="11"/>
        <color theme="1"/>
        <rFont val="宋体"/>
        <family val="3"/>
        <charset val="134"/>
        <scheme val="minor"/>
      </rPr>
      <t xml:space="preserve">
李  琦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</si>
  <si>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何超凡</t>
    </r>
    <r>
      <rPr>
        <sz val="11"/>
        <color theme="1"/>
        <rFont val="宋体"/>
        <family val="3"/>
        <charset val="134"/>
        <scheme val="minor"/>
      </rPr>
      <t xml:space="preserve">
林  琳</t>
    </r>
    <phoneticPr fontId="1" type="noConversion"/>
  </si>
  <si>
    <t>曾若珩</t>
    <phoneticPr fontId="1" type="noConversion"/>
  </si>
  <si>
    <t>林琪薇</t>
    <phoneticPr fontId="1" type="noConversion"/>
  </si>
  <si>
    <t>陈怡静</t>
    <phoneticPr fontId="1" type="noConversion"/>
  </si>
  <si>
    <t>张党玉</t>
    <phoneticPr fontId="1" type="noConversion"/>
  </si>
  <si>
    <t>郑柳萍</t>
    <phoneticPr fontId="1" type="noConversion"/>
  </si>
  <si>
    <t xml:space="preserve">胡  薇 </t>
    <phoneticPr fontId="1" type="noConversion"/>
  </si>
  <si>
    <t>袁广锋</t>
    <phoneticPr fontId="1" type="noConversion"/>
  </si>
  <si>
    <t>孟迎芳</t>
    <phoneticPr fontId="1" type="noConversion"/>
  </si>
  <si>
    <t>林  赟</t>
    <phoneticPr fontId="1" type="noConversion"/>
  </si>
  <si>
    <t>陈  珊</t>
    <phoneticPr fontId="1" type="noConversion"/>
  </si>
  <si>
    <t>第十届</t>
    <phoneticPr fontId="1" type="noConversion"/>
  </si>
  <si>
    <t>2023年</t>
    <phoneticPr fontId="1" type="noConversion"/>
  </si>
  <si>
    <t>宁德师范学院</t>
    <phoneticPr fontId="1" type="noConversion"/>
  </si>
  <si>
    <t>纪俐颖
陈莹姗</t>
    <phoneticPr fontId="1" type="noConversion"/>
  </si>
  <si>
    <t>陈梦婷</t>
    <phoneticPr fontId="1" type="noConversion"/>
  </si>
  <si>
    <t>林靓瑜</t>
    <phoneticPr fontId="1" type="noConversion"/>
  </si>
  <si>
    <t>杨 军
吴梅婷</t>
    <phoneticPr fontId="1" type="noConversion"/>
  </si>
  <si>
    <t>董 涛</t>
  </si>
  <si>
    <t>黄琳萍</t>
  </si>
  <si>
    <t>范晓琦</t>
    <phoneticPr fontId="1" type="noConversion"/>
  </si>
  <si>
    <t>吴雪婷
江芯乐</t>
    <phoneticPr fontId="1" type="noConversion"/>
  </si>
  <si>
    <t>林子仪</t>
    <phoneticPr fontId="1" type="noConversion"/>
  </si>
  <si>
    <r>
      <t xml:space="preserve">陈佳莹
</t>
    </r>
    <r>
      <rPr>
        <sz val="9"/>
        <rFont val="宋体"/>
        <family val="3"/>
        <charset val="134"/>
        <scheme val="minor"/>
      </rPr>
      <t>叶何子彦</t>
    </r>
    <phoneticPr fontId="1" type="noConversion"/>
  </si>
  <si>
    <t>卢 果</t>
    <phoneticPr fontId="1" type="noConversion"/>
  </si>
  <si>
    <t>黄 婧</t>
    <phoneticPr fontId="1" type="noConversion"/>
  </si>
  <si>
    <t>胡  薇</t>
    <phoneticPr fontId="1" type="noConversion"/>
  </si>
  <si>
    <t>郑婧羽</t>
    <phoneticPr fontId="1" type="noConversion"/>
  </si>
  <si>
    <t>高欣琪</t>
    <phoneticPr fontId="1" type="noConversion"/>
  </si>
  <si>
    <t>林小雄</t>
    <phoneticPr fontId="1" type="noConversion"/>
  </si>
  <si>
    <t>刘国皇</t>
    <phoneticPr fontId="1" type="noConversion"/>
  </si>
  <si>
    <t>赵恒煊</t>
    <phoneticPr fontId="1" type="noConversion"/>
  </si>
  <si>
    <t>叶婧宸</t>
    <phoneticPr fontId="1" type="noConversion"/>
  </si>
  <si>
    <t>庄思颖</t>
    <phoneticPr fontId="1" type="noConversion"/>
  </si>
  <si>
    <t>郑士璟</t>
    <phoneticPr fontId="1" type="noConversion"/>
  </si>
  <si>
    <t>赖祖铭</t>
    <phoneticPr fontId="1" type="noConversion"/>
  </si>
  <si>
    <t>杨家玲</t>
    <phoneticPr fontId="1" type="noConversion"/>
  </si>
  <si>
    <t>林旭强</t>
    <phoneticPr fontId="1" type="noConversion"/>
  </si>
  <si>
    <t>孙广烨</t>
    <phoneticPr fontId="1" type="noConversion"/>
  </si>
  <si>
    <t>黄任潼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</si>
  <si>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林沁妍</t>
    </r>
    <r>
      <rPr>
        <sz val="11"/>
        <rFont val="宋体"/>
        <family val="2"/>
        <charset val="134"/>
        <scheme val="minor"/>
      </rPr>
      <t xml:space="preserve">
黄姝宇</t>
    </r>
    <phoneticPr fontId="1" type="noConversion"/>
  </si>
  <si>
    <t>侯  鑫</t>
    <phoneticPr fontId="1" type="noConversion"/>
  </si>
  <si>
    <t>韦莹珊</t>
    <phoneticPr fontId="1" type="noConversion"/>
  </si>
  <si>
    <t>李坤镒</t>
    <phoneticPr fontId="1" type="noConversion"/>
  </si>
  <si>
    <t>庄璇璇</t>
    <phoneticPr fontId="1" type="noConversion"/>
  </si>
  <si>
    <t>优秀指导教师：10名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</si>
  <si>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黄佳俊</t>
    </r>
    <r>
      <rPr>
        <sz val="11"/>
        <rFont val="宋体"/>
        <family val="2"/>
        <charset val="134"/>
        <scheme val="minor"/>
      </rPr>
      <t xml:space="preserve">
林芯茹</t>
    </r>
    <phoneticPr fontId="1" type="noConversion"/>
  </si>
  <si>
    <t>谢芷希
王一岚</t>
    <phoneticPr fontId="1" type="noConversion"/>
  </si>
  <si>
    <t>宁德师范学院
福建幼儿师范高等专科学校</t>
    <phoneticPr fontId="1" type="noConversion"/>
  </si>
  <si>
    <t>第十一届</t>
    <phoneticPr fontId="1" type="noConversion"/>
  </si>
  <si>
    <t>2024年</t>
    <phoneticPr fontId="1" type="noConversion"/>
  </si>
  <si>
    <t>泉州师范学院</t>
    <phoneticPr fontId="1" type="noConversion"/>
  </si>
  <si>
    <t>陈欣妍</t>
    <phoneticPr fontId="1" type="noConversion"/>
  </si>
  <si>
    <t>杨  昕
刘凯灵</t>
    <phoneticPr fontId="1" type="noConversion"/>
  </si>
  <si>
    <t>赵  坤</t>
    <phoneticPr fontId="1" type="noConversion"/>
  </si>
  <si>
    <t>苏  悦</t>
    <phoneticPr fontId="1" type="noConversion"/>
  </si>
  <si>
    <t>罗槿园</t>
  </si>
  <si>
    <t>俞若含</t>
  </si>
  <si>
    <t>李佳妙</t>
    <phoneticPr fontId="1" type="noConversion"/>
  </si>
  <si>
    <t>孙佳其
陈乙萱</t>
    <phoneticPr fontId="1" type="noConversion"/>
  </si>
  <si>
    <t>庄能杰</t>
    <phoneticPr fontId="1" type="noConversion"/>
  </si>
  <si>
    <t>古剑芳</t>
    <phoneticPr fontId="1" type="noConversion"/>
  </si>
  <si>
    <t>郑柳萍</t>
    <phoneticPr fontId="1" type="noConversion"/>
  </si>
  <si>
    <t>陈  燕</t>
    <phoneticPr fontId="1" type="noConversion"/>
  </si>
  <si>
    <t>傅江颖</t>
    <phoneticPr fontId="1" type="noConversion"/>
  </si>
  <si>
    <t>连依婷</t>
    <phoneticPr fontId="1" type="noConversion"/>
  </si>
  <si>
    <t>林  政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</si>
  <si>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陈安宁</t>
    </r>
    <r>
      <rPr>
        <sz val="11"/>
        <color theme="1"/>
        <rFont val="宋体"/>
        <family val="2"/>
        <charset val="134"/>
        <scheme val="minor"/>
      </rPr>
      <t xml:space="preserve">
谢童谣</t>
    </r>
    <phoneticPr fontId="1" type="noConversion"/>
  </si>
  <si>
    <t>陈倪添</t>
    <phoneticPr fontId="1" type="noConversion"/>
  </si>
  <si>
    <t>廖志诚</t>
    <phoneticPr fontId="1" type="noConversion"/>
  </si>
  <si>
    <t>苏  琳</t>
    <phoneticPr fontId="1" type="noConversion"/>
  </si>
  <si>
    <t>谭惠予</t>
  </si>
  <si>
    <t>张宇钒</t>
  </si>
  <si>
    <t>陈青露</t>
  </si>
  <si>
    <t>谭琳毓</t>
  </si>
  <si>
    <t>冯靖堡
吴炜铭</t>
    <phoneticPr fontId="1" type="noConversion"/>
  </si>
  <si>
    <t>王海珊</t>
    <phoneticPr fontId="1" type="noConversion"/>
  </si>
  <si>
    <t>潘祺凡</t>
    <phoneticPr fontId="1" type="noConversion"/>
  </si>
  <si>
    <t>党林秀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</si>
  <si>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王辉煌</t>
    </r>
    <r>
      <rPr>
        <sz val="11"/>
        <color theme="1"/>
        <rFont val="宋体"/>
        <family val="2"/>
        <charset val="134"/>
        <scheme val="minor"/>
      </rPr>
      <t xml:space="preserve">
洪彬杰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</si>
  <si>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吴闻晓</t>
    </r>
    <r>
      <rPr>
        <sz val="11"/>
        <color theme="1"/>
        <rFont val="宋体"/>
        <family val="2"/>
        <charset val="134"/>
        <scheme val="minor"/>
      </rPr>
      <t xml:space="preserve">
张文彬</t>
    </r>
    <phoneticPr fontId="1" type="noConversion"/>
  </si>
  <si>
    <t>王颖洁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</si>
  <si>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朱珈仪</t>
    </r>
    <r>
      <rPr>
        <sz val="11"/>
        <color theme="1"/>
        <rFont val="宋体"/>
        <family val="2"/>
        <charset val="134"/>
        <scheme val="minor"/>
      </rPr>
      <t xml:space="preserve">
彭子越</t>
    </r>
    <phoneticPr fontId="1" type="noConversion"/>
  </si>
  <si>
    <t>蔡蓓佳</t>
    <phoneticPr fontId="1" type="noConversion"/>
  </si>
  <si>
    <t>缪文佳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</si>
</sst>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333333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6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color theme="3" tint="0.39997558519241921"/>
      <name val="宋体"/>
      <family val="2"/>
      <charset val="134"/>
      <scheme val="minor"/>
    </font>
    <font>
      <sz val="11"/>
      <color theme="3" tint="0.3999755851924192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4"/>
  <sheetViews>
    <sheetView tabSelected="1" zoomScale="130" zoomScaleNormal="130" workbookViewId="0">
      <pane xSplit="3" ySplit="3" topLeftCell="BJ22" activePane="bottomRight" state="frozen"/>
      <selection pane="topRight" activeCell="D1" sqref="D1"/>
      <selection pane="bottomLeft" activeCell="A4" sqref="A4"/>
      <selection pane="bottomRight" activeCell="BK34" sqref="BK34"/>
    </sheetView>
  </sheetViews>
  <sheetFormatPr defaultColWidth="9" defaultRowHeight="14" x14ac:dyDescent="0.25"/>
  <cols>
    <col min="1" max="2" width="9" style="1"/>
    <col min="3" max="3" width="25.08984375" style="1" customWidth="1"/>
    <col min="4" max="4" width="9" style="1" bestFit="1" customWidth="1"/>
    <col min="5" max="7" width="7.08984375" style="1" bestFit="1" customWidth="1"/>
    <col min="8" max="8" width="9" style="1"/>
    <col min="9" max="11" width="7.08984375" style="1" bestFit="1" customWidth="1"/>
    <col min="12" max="12" width="9" style="1"/>
    <col min="13" max="15" width="7.08984375" style="1" bestFit="1" customWidth="1"/>
    <col min="16" max="16" width="9" style="1" bestFit="1" customWidth="1"/>
    <col min="17" max="18" width="7.08984375" style="1" customWidth="1"/>
    <col min="19" max="19" width="7.08984375" style="1" bestFit="1" customWidth="1"/>
    <col min="20" max="20" width="9" style="1" bestFit="1" customWidth="1"/>
    <col min="21" max="22" width="7.08984375" style="1" customWidth="1"/>
    <col min="23" max="23" width="7.08984375" style="1" bestFit="1" customWidth="1"/>
    <col min="24" max="24" width="9" style="1" bestFit="1" customWidth="1"/>
    <col min="25" max="26" width="7.08984375" style="1" customWidth="1"/>
    <col min="27" max="27" width="7.08984375" style="1" bestFit="1" customWidth="1"/>
    <col min="28" max="28" width="9" style="1" bestFit="1" customWidth="1"/>
    <col min="29" max="30" width="7.08984375" style="1" customWidth="1"/>
    <col min="31" max="31" width="7.08984375" style="1" bestFit="1" customWidth="1"/>
    <col min="32" max="32" width="9" style="1" bestFit="1" customWidth="1"/>
    <col min="33" max="34" width="7.08984375" style="1" customWidth="1"/>
    <col min="35" max="35" width="7.08984375" style="1" bestFit="1" customWidth="1"/>
    <col min="36" max="36" width="9" style="1" bestFit="1" customWidth="1"/>
    <col min="37" max="38" width="7.08984375" style="1" customWidth="1"/>
    <col min="39" max="39" width="7.08984375" style="1" bestFit="1" customWidth="1"/>
    <col min="40" max="40" width="9" style="1" bestFit="1" customWidth="1"/>
    <col min="41" max="42" width="7.08984375" style="1" customWidth="1"/>
    <col min="43" max="43" width="7.08984375" style="1" bestFit="1" customWidth="1"/>
    <col min="44" max="44" width="9" style="1"/>
    <col min="45" max="47" width="7.08984375" style="1" bestFit="1" customWidth="1"/>
    <col min="48" max="48" width="9" style="1" bestFit="1" customWidth="1"/>
    <col min="49" max="51" width="7.08984375" style="1" customWidth="1"/>
    <col min="52" max="52" width="9.54296875" style="1" bestFit="1" customWidth="1"/>
    <col min="53" max="55" width="7.54296875" style="1" bestFit="1" customWidth="1"/>
    <col min="56" max="56" width="9.54296875" style="1" bestFit="1" customWidth="1"/>
    <col min="57" max="59" width="7.54296875" style="1" customWidth="1"/>
    <col min="60" max="60" width="9.54296875" style="1" bestFit="1" customWidth="1"/>
    <col min="61" max="63" width="7.54296875" style="1" customWidth="1"/>
    <col min="64" max="64" width="9.54296875" style="1" bestFit="1" customWidth="1"/>
    <col min="65" max="67" width="7.54296875" style="1" customWidth="1"/>
    <col min="68" max="68" width="9" style="1"/>
    <col min="69" max="71" width="7.08984375" style="1" bestFit="1" customWidth="1"/>
    <col min="72" max="16384" width="9" style="1"/>
  </cols>
  <sheetData>
    <row r="1" spans="1:72" ht="21" x14ac:dyDescent="0.25">
      <c r="A1" s="51" t="s">
        <v>46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2"/>
    </row>
    <row r="2" spans="1:72" ht="13.5" customHeight="1" x14ac:dyDescent="0.25">
      <c r="A2" s="31"/>
      <c r="B2" s="31" t="s">
        <v>29</v>
      </c>
      <c r="C2" s="31" t="s">
        <v>11</v>
      </c>
      <c r="D2" s="31" t="s">
        <v>8</v>
      </c>
      <c r="E2" s="31"/>
      <c r="F2" s="31"/>
      <c r="G2" s="31"/>
      <c r="H2" s="31" t="s">
        <v>9</v>
      </c>
      <c r="I2" s="31"/>
      <c r="J2" s="31"/>
      <c r="K2" s="31"/>
      <c r="L2" s="31" t="s">
        <v>12</v>
      </c>
      <c r="M2" s="31"/>
      <c r="N2" s="31"/>
      <c r="O2" s="31"/>
      <c r="P2" s="52" t="s">
        <v>13</v>
      </c>
      <c r="Q2" s="52"/>
      <c r="R2" s="52"/>
      <c r="S2" s="52"/>
      <c r="T2" s="31" t="s">
        <v>14</v>
      </c>
      <c r="U2" s="31"/>
      <c r="V2" s="31"/>
      <c r="W2" s="31"/>
      <c r="X2" s="31" t="s">
        <v>15</v>
      </c>
      <c r="Y2" s="31"/>
      <c r="Z2" s="31"/>
      <c r="AA2" s="31"/>
      <c r="AB2" s="31" t="s">
        <v>16</v>
      </c>
      <c r="AC2" s="31"/>
      <c r="AD2" s="31"/>
      <c r="AE2" s="31"/>
      <c r="AF2" s="31" t="s">
        <v>17</v>
      </c>
      <c r="AG2" s="31"/>
      <c r="AH2" s="31"/>
      <c r="AI2" s="31"/>
      <c r="AJ2" s="31" t="s">
        <v>18</v>
      </c>
      <c r="AK2" s="31"/>
      <c r="AL2" s="31"/>
      <c r="AM2" s="31"/>
      <c r="AN2" s="31" t="s">
        <v>19</v>
      </c>
      <c r="AO2" s="31"/>
      <c r="AP2" s="31"/>
      <c r="AQ2" s="31"/>
      <c r="AR2" s="31" t="s">
        <v>20</v>
      </c>
      <c r="AS2" s="31"/>
      <c r="AT2" s="31"/>
      <c r="AU2" s="31"/>
      <c r="AV2" s="31" t="s">
        <v>76</v>
      </c>
      <c r="AW2" s="31"/>
      <c r="AX2" s="31"/>
      <c r="AY2" s="31"/>
      <c r="AZ2" s="31" t="s">
        <v>175</v>
      </c>
      <c r="BA2" s="31"/>
      <c r="BB2" s="31"/>
      <c r="BC2" s="31"/>
      <c r="BD2" s="31" t="s">
        <v>176</v>
      </c>
      <c r="BE2" s="31"/>
      <c r="BF2" s="31"/>
      <c r="BG2" s="31"/>
      <c r="BH2" s="31" t="s">
        <v>177</v>
      </c>
      <c r="BI2" s="31"/>
      <c r="BJ2" s="31"/>
      <c r="BK2" s="31"/>
      <c r="BL2" s="31" t="s">
        <v>209</v>
      </c>
      <c r="BM2" s="31"/>
      <c r="BN2" s="31"/>
      <c r="BO2" s="31"/>
      <c r="BP2" s="31" t="s">
        <v>38</v>
      </c>
      <c r="BQ2" s="31"/>
      <c r="BR2" s="31"/>
      <c r="BS2" s="31"/>
    </row>
    <row r="3" spans="1:72" x14ac:dyDescent="0.25">
      <c r="A3" s="31"/>
      <c r="B3" s="31"/>
      <c r="C3" s="31"/>
      <c r="D3" s="3" t="s">
        <v>22</v>
      </c>
      <c r="E3" s="3" t="s">
        <v>24</v>
      </c>
      <c r="F3" s="3" t="s">
        <v>26</v>
      </c>
      <c r="G3" s="3" t="s">
        <v>28</v>
      </c>
      <c r="H3" s="3" t="s">
        <v>22</v>
      </c>
      <c r="I3" s="3" t="s">
        <v>24</v>
      </c>
      <c r="J3" s="3" t="s">
        <v>26</v>
      </c>
      <c r="K3" s="3" t="s">
        <v>28</v>
      </c>
      <c r="L3" s="4" t="s">
        <v>21</v>
      </c>
      <c r="M3" s="4" t="s">
        <v>23</v>
      </c>
      <c r="N3" s="4" t="s">
        <v>25</v>
      </c>
      <c r="O3" s="4" t="s">
        <v>27</v>
      </c>
      <c r="P3" s="4" t="s">
        <v>21</v>
      </c>
      <c r="Q3" s="4" t="s">
        <v>23</v>
      </c>
      <c r="R3" s="4" t="s">
        <v>25</v>
      </c>
      <c r="S3" s="4" t="s">
        <v>27</v>
      </c>
      <c r="T3" s="4" t="s">
        <v>21</v>
      </c>
      <c r="U3" s="4" t="s">
        <v>23</v>
      </c>
      <c r="V3" s="4" t="s">
        <v>25</v>
      </c>
      <c r="W3" s="4" t="s">
        <v>27</v>
      </c>
      <c r="X3" s="4" t="s">
        <v>21</v>
      </c>
      <c r="Y3" s="4" t="s">
        <v>23</v>
      </c>
      <c r="Z3" s="4" t="s">
        <v>25</v>
      </c>
      <c r="AA3" s="4" t="s">
        <v>27</v>
      </c>
      <c r="AB3" s="4" t="s">
        <v>21</v>
      </c>
      <c r="AC3" s="4" t="s">
        <v>23</v>
      </c>
      <c r="AD3" s="4" t="s">
        <v>25</v>
      </c>
      <c r="AE3" s="4" t="s">
        <v>27</v>
      </c>
      <c r="AF3" s="4" t="s">
        <v>21</v>
      </c>
      <c r="AG3" s="4" t="s">
        <v>23</v>
      </c>
      <c r="AH3" s="4" t="s">
        <v>25</v>
      </c>
      <c r="AI3" s="4" t="s">
        <v>27</v>
      </c>
      <c r="AJ3" s="4" t="s">
        <v>21</v>
      </c>
      <c r="AK3" s="4" t="s">
        <v>23</v>
      </c>
      <c r="AL3" s="4" t="s">
        <v>25</v>
      </c>
      <c r="AM3" s="4" t="s">
        <v>27</v>
      </c>
      <c r="AN3" s="4" t="s">
        <v>21</v>
      </c>
      <c r="AO3" s="4" t="s">
        <v>23</v>
      </c>
      <c r="AP3" s="4" t="s">
        <v>25</v>
      </c>
      <c r="AQ3" s="4" t="s">
        <v>27</v>
      </c>
      <c r="AR3" s="4" t="s">
        <v>21</v>
      </c>
      <c r="AS3" s="4" t="s">
        <v>23</v>
      </c>
      <c r="AT3" s="4" t="s">
        <v>25</v>
      </c>
      <c r="AU3" s="4" t="s">
        <v>27</v>
      </c>
      <c r="AV3" s="4" t="s">
        <v>21</v>
      </c>
      <c r="AW3" s="4" t="s">
        <v>23</v>
      </c>
      <c r="AX3" s="4" t="s">
        <v>25</v>
      </c>
      <c r="AY3" s="4" t="s">
        <v>27</v>
      </c>
      <c r="AZ3" s="4" t="s">
        <v>21</v>
      </c>
      <c r="BA3" s="4" t="s">
        <v>23</v>
      </c>
      <c r="BB3" s="4" t="s">
        <v>25</v>
      </c>
      <c r="BC3" s="4" t="s">
        <v>27</v>
      </c>
      <c r="BD3" s="4" t="s">
        <v>21</v>
      </c>
      <c r="BE3" s="15" t="s">
        <v>23</v>
      </c>
      <c r="BF3" s="15" t="s">
        <v>25</v>
      </c>
      <c r="BG3" s="15" t="s">
        <v>27</v>
      </c>
      <c r="BH3" s="4" t="s">
        <v>21</v>
      </c>
      <c r="BI3" s="15" t="s">
        <v>23</v>
      </c>
      <c r="BJ3" s="15" t="s">
        <v>25</v>
      </c>
      <c r="BK3" s="15" t="s">
        <v>27</v>
      </c>
      <c r="BL3" s="4" t="s">
        <v>21</v>
      </c>
      <c r="BM3" s="15" t="s">
        <v>23</v>
      </c>
      <c r="BN3" s="15" t="s">
        <v>25</v>
      </c>
      <c r="BO3" s="15" t="s">
        <v>27</v>
      </c>
      <c r="BP3" s="4" t="s">
        <v>21</v>
      </c>
      <c r="BQ3" s="4" t="s">
        <v>23</v>
      </c>
      <c r="BR3" s="4" t="s">
        <v>25</v>
      </c>
      <c r="BS3" s="4" t="s">
        <v>27</v>
      </c>
    </row>
    <row r="4" spans="1:72" ht="56" x14ac:dyDescent="0.25">
      <c r="A4" s="31" t="s">
        <v>0</v>
      </c>
      <c r="B4" s="31" t="s">
        <v>30</v>
      </c>
      <c r="C4" s="31" t="s">
        <v>10</v>
      </c>
      <c r="D4" s="31">
        <v>7</v>
      </c>
      <c r="E4" s="11" t="s">
        <v>130</v>
      </c>
      <c r="F4" s="5" t="s">
        <v>47</v>
      </c>
      <c r="G4" s="5" t="s">
        <v>56</v>
      </c>
      <c r="H4" s="31">
        <v>6</v>
      </c>
      <c r="I4" s="11" t="s">
        <v>131</v>
      </c>
      <c r="J4" s="5" t="s">
        <v>48</v>
      </c>
      <c r="K4" s="3"/>
      <c r="L4" s="31">
        <v>6</v>
      </c>
      <c r="M4" s="11" t="s">
        <v>132</v>
      </c>
      <c r="N4" s="5" t="s">
        <v>49</v>
      </c>
      <c r="O4" s="3" t="s">
        <v>57</v>
      </c>
      <c r="P4" s="31">
        <v>2</v>
      </c>
      <c r="Q4" s="12" t="s">
        <v>39</v>
      </c>
      <c r="R4" s="3" t="s">
        <v>50</v>
      </c>
      <c r="S4" s="3"/>
      <c r="T4" s="31">
        <v>2</v>
      </c>
      <c r="U4" s="12" t="s">
        <v>40</v>
      </c>
      <c r="V4" s="3" t="s">
        <v>51</v>
      </c>
      <c r="W4" s="3"/>
      <c r="X4" s="31">
        <v>4</v>
      </c>
      <c r="Y4" s="12" t="s">
        <v>41</v>
      </c>
      <c r="Z4" s="5" t="s">
        <v>52</v>
      </c>
      <c r="AA4" s="3" t="s">
        <v>58</v>
      </c>
      <c r="AB4" s="31">
        <v>3</v>
      </c>
      <c r="AC4" s="12" t="s">
        <v>42</v>
      </c>
      <c r="AD4" s="5" t="s">
        <v>53</v>
      </c>
      <c r="AE4" s="3"/>
      <c r="AF4" s="31">
        <v>3</v>
      </c>
      <c r="AG4" s="12" t="s">
        <v>43</v>
      </c>
      <c r="AH4" s="5" t="s">
        <v>54</v>
      </c>
      <c r="AI4" s="3"/>
      <c r="AJ4" s="31">
        <v>3</v>
      </c>
      <c r="AK4" s="12" t="s">
        <v>44</v>
      </c>
      <c r="AL4" s="3"/>
      <c r="AM4" s="5" t="s">
        <v>59</v>
      </c>
      <c r="AN4" s="31">
        <v>2</v>
      </c>
      <c r="AO4" s="12" t="s">
        <v>45</v>
      </c>
      <c r="AP4" s="5" t="s">
        <v>55</v>
      </c>
      <c r="AQ4" s="3"/>
      <c r="AR4" s="31">
        <v>1</v>
      </c>
      <c r="AS4" s="3"/>
      <c r="AT4" s="3"/>
      <c r="AU4" s="3" t="s">
        <v>60</v>
      </c>
      <c r="AV4" s="50"/>
      <c r="AW4" s="50"/>
      <c r="AX4" s="50"/>
      <c r="AY4" s="50"/>
      <c r="AZ4" s="39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1"/>
      <c r="BL4" s="39"/>
      <c r="BM4" s="40"/>
      <c r="BN4" s="40"/>
      <c r="BO4" s="41"/>
      <c r="BP4" s="31">
        <f>D4+H4+L4+P4+T4+X4+AB4+AF4+AJ4+AN4+AR4</f>
        <v>39</v>
      </c>
      <c r="BQ4" s="31">
        <f>BQ5+BR5+BS5</f>
        <v>39</v>
      </c>
      <c r="BR4" s="31"/>
      <c r="BS4" s="31"/>
    </row>
    <row r="5" spans="1:72" x14ac:dyDescent="0.25">
      <c r="A5" s="31"/>
      <c r="B5" s="31"/>
      <c r="C5" s="31"/>
      <c r="D5" s="31"/>
      <c r="E5" s="5">
        <v>3</v>
      </c>
      <c r="F5" s="3">
        <v>2</v>
      </c>
      <c r="G5" s="3">
        <v>2</v>
      </c>
      <c r="H5" s="31"/>
      <c r="I5" s="5">
        <v>2</v>
      </c>
      <c r="J5" s="3">
        <v>4</v>
      </c>
      <c r="K5" s="3"/>
      <c r="L5" s="31"/>
      <c r="M5" s="3">
        <v>2</v>
      </c>
      <c r="N5" s="3">
        <v>3</v>
      </c>
      <c r="O5" s="3">
        <v>1</v>
      </c>
      <c r="P5" s="31"/>
      <c r="Q5" s="3">
        <v>1</v>
      </c>
      <c r="R5" s="3">
        <v>1</v>
      </c>
      <c r="S5" s="3"/>
      <c r="T5" s="31"/>
      <c r="U5" s="3">
        <v>1</v>
      </c>
      <c r="V5" s="3">
        <v>1</v>
      </c>
      <c r="W5" s="3"/>
      <c r="X5" s="31"/>
      <c r="Y5" s="3">
        <v>1</v>
      </c>
      <c r="Z5" s="3">
        <v>2</v>
      </c>
      <c r="AA5" s="3">
        <v>1</v>
      </c>
      <c r="AB5" s="31"/>
      <c r="AC5" s="3">
        <v>1</v>
      </c>
      <c r="AD5" s="3">
        <v>2</v>
      </c>
      <c r="AE5" s="3"/>
      <c r="AF5" s="31"/>
      <c r="AG5" s="3">
        <v>1</v>
      </c>
      <c r="AH5" s="3">
        <v>2</v>
      </c>
      <c r="AI5" s="3"/>
      <c r="AJ5" s="31"/>
      <c r="AK5" s="3">
        <v>1</v>
      </c>
      <c r="AL5" s="3"/>
      <c r="AM5" s="3">
        <v>2</v>
      </c>
      <c r="AN5" s="31"/>
      <c r="AO5" s="3">
        <v>1</v>
      </c>
      <c r="AP5" s="3">
        <v>1</v>
      </c>
      <c r="AQ5" s="3"/>
      <c r="AR5" s="31"/>
      <c r="AS5" s="3"/>
      <c r="AT5" s="3"/>
      <c r="AU5" s="3">
        <v>1</v>
      </c>
      <c r="AV5" s="50"/>
      <c r="AW5" s="50"/>
      <c r="AX5" s="50"/>
      <c r="AY5" s="50"/>
      <c r="AZ5" s="42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4"/>
      <c r="BL5" s="42"/>
      <c r="BM5" s="43"/>
      <c r="BN5" s="43"/>
      <c r="BO5" s="44"/>
      <c r="BP5" s="31"/>
      <c r="BQ5" s="3">
        <f>E5+I5+M5+Q5+U5+Y5+AC5+AG5+AK5+AO5+AS5</f>
        <v>14</v>
      </c>
      <c r="BR5" s="3">
        <f>F5+J5+N5+R5+V5+Z5+AD5+AH5+AL5+AP5+AT5</f>
        <v>18</v>
      </c>
      <c r="BS5" s="3">
        <f>G5+K5+O5+S5+W5+AA5+AE5+AI5+AM5+AQ5+AU5</f>
        <v>7</v>
      </c>
    </row>
    <row r="6" spans="1:72" ht="42" x14ac:dyDescent="0.25">
      <c r="A6" s="31" t="s">
        <v>1</v>
      </c>
      <c r="B6" s="31" t="s">
        <v>31</v>
      </c>
      <c r="C6" s="31" t="s">
        <v>61</v>
      </c>
      <c r="D6" s="31">
        <v>6</v>
      </c>
      <c r="E6" s="5" t="s">
        <v>62</v>
      </c>
      <c r="F6" s="5" t="s">
        <v>69</v>
      </c>
      <c r="G6" s="3" t="s">
        <v>78</v>
      </c>
      <c r="H6" s="31">
        <v>5</v>
      </c>
      <c r="I6" s="5" t="s">
        <v>63</v>
      </c>
      <c r="J6" s="3" t="s">
        <v>70</v>
      </c>
      <c r="K6" s="5" t="s">
        <v>79</v>
      </c>
      <c r="L6" s="31">
        <v>4</v>
      </c>
      <c r="M6" s="3" t="s">
        <v>64</v>
      </c>
      <c r="N6" s="3" t="s">
        <v>71</v>
      </c>
      <c r="O6" s="5" t="s">
        <v>80</v>
      </c>
      <c r="P6" s="31">
        <v>2</v>
      </c>
      <c r="Q6" s="5"/>
      <c r="R6" s="5" t="s">
        <v>72</v>
      </c>
      <c r="S6" s="3"/>
      <c r="T6" s="31">
        <v>2</v>
      </c>
      <c r="U6" s="12" t="s">
        <v>65</v>
      </c>
      <c r="V6" s="3" t="s">
        <v>73</v>
      </c>
      <c r="W6" s="3"/>
      <c r="X6" s="31">
        <v>3</v>
      </c>
      <c r="Y6" s="12" t="s">
        <v>66</v>
      </c>
      <c r="Z6" s="5" t="s">
        <v>74</v>
      </c>
      <c r="AA6" s="3"/>
      <c r="AB6" s="31">
        <v>3</v>
      </c>
      <c r="AC6" s="3"/>
      <c r="AD6" s="5"/>
      <c r="AE6" s="6" t="s">
        <v>81</v>
      </c>
      <c r="AF6" s="31">
        <v>2</v>
      </c>
      <c r="AG6" s="12" t="s">
        <v>67</v>
      </c>
      <c r="AH6" s="3"/>
      <c r="AI6" s="5" t="s">
        <v>82</v>
      </c>
      <c r="AJ6" s="31">
        <v>2</v>
      </c>
      <c r="AK6" s="12" t="s">
        <v>68</v>
      </c>
      <c r="AL6" s="3" t="s">
        <v>75</v>
      </c>
      <c r="AM6" s="3"/>
      <c r="AN6" s="31">
        <v>1</v>
      </c>
      <c r="AO6" s="3"/>
      <c r="AP6" s="3"/>
      <c r="AQ6" s="3" t="s">
        <v>83</v>
      </c>
      <c r="AR6" s="31">
        <v>0</v>
      </c>
      <c r="AS6" s="3"/>
      <c r="AT6" s="3"/>
      <c r="AU6" s="3"/>
      <c r="AV6" s="31">
        <v>2</v>
      </c>
      <c r="AW6" s="3"/>
      <c r="AX6" s="3" t="s">
        <v>77</v>
      </c>
      <c r="AY6" s="3" t="s">
        <v>84</v>
      </c>
      <c r="AZ6" s="42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4"/>
      <c r="BL6" s="42"/>
      <c r="BM6" s="43"/>
      <c r="BN6" s="43"/>
      <c r="BO6" s="44"/>
      <c r="BP6" s="31">
        <f>D6+H6+L6+P6+T6+X6+AB6+AF6+AJ6+AN6+AR6+AV6</f>
        <v>32</v>
      </c>
      <c r="BQ6" s="31">
        <f>BQ7+BR7+BS7</f>
        <v>30</v>
      </c>
      <c r="BR6" s="31"/>
      <c r="BS6" s="31"/>
    </row>
    <row r="7" spans="1:72" x14ac:dyDescent="0.25">
      <c r="A7" s="31"/>
      <c r="B7" s="31"/>
      <c r="C7" s="31"/>
      <c r="D7" s="31"/>
      <c r="E7" s="3">
        <v>1</v>
      </c>
      <c r="F7" s="3">
        <v>3</v>
      </c>
      <c r="G7" s="3">
        <v>1</v>
      </c>
      <c r="H7" s="31"/>
      <c r="I7" s="3">
        <v>2</v>
      </c>
      <c r="J7" s="3">
        <v>1</v>
      </c>
      <c r="K7" s="3">
        <v>2</v>
      </c>
      <c r="L7" s="31"/>
      <c r="M7" s="3">
        <v>1</v>
      </c>
      <c r="N7" s="3">
        <v>1</v>
      </c>
      <c r="O7" s="3">
        <v>2</v>
      </c>
      <c r="P7" s="31"/>
      <c r="Q7" s="3"/>
      <c r="R7" s="3">
        <v>2</v>
      </c>
      <c r="S7" s="3"/>
      <c r="T7" s="31"/>
      <c r="U7" s="3">
        <v>1</v>
      </c>
      <c r="V7" s="3">
        <v>1</v>
      </c>
      <c r="W7" s="3"/>
      <c r="X7" s="31"/>
      <c r="Y7" s="3">
        <v>1</v>
      </c>
      <c r="Z7" s="3">
        <v>2</v>
      </c>
      <c r="AA7" s="3"/>
      <c r="AB7" s="31"/>
      <c r="AC7" s="3"/>
      <c r="AD7" s="3"/>
      <c r="AE7" s="4">
        <v>2</v>
      </c>
      <c r="AF7" s="31"/>
      <c r="AG7" s="3">
        <v>1</v>
      </c>
      <c r="AH7" s="3"/>
      <c r="AI7" s="3">
        <v>1</v>
      </c>
      <c r="AJ7" s="31"/>
      <c r="AK7" s="3">
        <v>1</v>
      </c>
      <c r="AL7" s="3">
        <v>1</v>
      </c>
      <c r="AM7" s="3"/>
      <c r="AN7" s="31"/>
      <c r="AO7" s="3"/>
      <c r="AP7" s="3"/>
      <c r="AQ7" s="3">
        <v>1</v>
      </c>
      <c r="AR7" s="31"/>
      <c r="AS7" s="3"/>
      <c r="AT7" s="3"/>
      <c r="AU7" s="3"/>
      <c r="AV7" s="31"/>
      <c r="AW7" s="3"/>
      <c r="AX7" s="3">
        <v>1</v>
      </c>
      <c r="AY7" s="3">
        <v>1</v>
      </c>
      <c r="AZ7" s="42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4"/>
      <c r="BL7" s="42"/>
      <c r="BM7" s="43"/>
      <c r="BN7" s="43"/>
      <c r="BO7" s="44"/>
      <c r="BP7" s="31"/>
      <c r="BQ7" s="3">
        <f>E7+I7+M7+Q7+U7+Y7+AC7+AG7+AK7+AO7+AS7+AW7</f>
        <v>8</v>
      </c>
      <c r="BR7" s="3">
        <f>F7+J7+N7+R7+V7+Z7+AD7+AH7+AL7+AP7+AT7+AX7</f>
        <v>12</v>
      </c>
      <c r="BS7" s="3">
        <f>G7+K7+O7+S7+W7+AA7+AE7+AI7+AM7+AQ7+AU7+AY7</f>
        <v>10</v>
      </c>
    </row>
    <row r="8" spans="1:72" ht="42" x14ac:dyDescent="0.25">
      <c r="A8" s="31" t="s">
        <v>2</v>
      </c>
      <c r="B8" s="31" t="s">
        <v>32</v>
      </c>
      <c r="C8" s="31" t="s">
        <v>85</v>
      </c>
      <c r="D8" s="31">
        <v>5</v>
      </c>
      <c r="E8" s="11" t="s">
        <v>133</v>
      </c>
      <c r="F8" s="5" t="s">
        <v>91</v>
      </c>
      <c r="G8" s="3" t="s">
        <v>95</v>
      </c>
      <c r="H8" s="31">
        <v>5</v>
      </c>
      <c r="I8" s="12" t="s">
        <v>86</v>
      </c>
      <c r="J8" s="5" t="s">
        <v>92</v>
      </c>
      <c r="K8" s="3" t="s">
        <v>96</v>
      </c>
      <c r="L8" s="31">
        <v>4</v>
      </c>
      <c r="M8" s="12" t="s">
        <v>87</v>
      </c>
      <c r="N8" s="5" t="s">
        <v>93</v>
      </c>
      <c r="O8" s="3"/>
      <c r="P8" s="31">
        <v>2</v>
      </c>
      <c r="Q8" s="3"/>
      <c r="R8" s="3"/>
      <c r="S8" s="5" t="s">
        <v>97</v>
      </c>
      <c r="T8" s="31">
        <v>1</v>
      </c>
      <c r="U8" s="3"/>
      <c r="V8" s="3"/>
      <c r="W8" s="3" t="s">
        <v>98</v>
      </c>
      <c r="X8" s="31">
        <v>2</v>
      </c>
      <c r="Y8" s="12" t="s">
        <v>88</v>
      </c>
      <c r="Z8" s="3"/>
      <c r="AA8" s="4" t="s">
        <v>99</v>
      </c>
      <c r="AB8" s="31">
        <v>3</v>
      </c>
      <c r="AC8" s="12" t="s">
        <v>89</v>
      </c>
      <c r="AD8" s="3"/>
      <c r="AE8" s="6" t="s">
        <v>101</v>
      </c>
      <c r="AF8" s="31">
        <v>2</v>
      </c>
      <c r="AG8" s="12" t="s">
        <v>90</v>
      </c>
      <c r="AH8" s="3"/>
      <c r="AI8" s="3" t="s">
        <v>102</v>
      </c>
      <c r="AJ8" s="31">
        <v>3</v>
      </c>
      <c r="AK8" s="3"/>
      <c r="AL8" s="3" t="s">
        <v>94</v>
      </c>
      <c r="AM8" s="5" t="s">
        <v>100</v>
      </c>
      <c r="AN8" s="31">
        <v>1</v>
      </c>
      <c r="AO8" s="3"/>
      <c r="AP8" s="3"/>
      <c r="AQ8" s="3" t="s">
        <v>103</v>
      </c>
      <c r="AR8" s="31">
        <v>1</v>
      </c>
      <c r="AS8" s="3"/>
      <c r="AT8" s="3"/>
      <c r="AU8" s="3" t="s">
        <v>104</v>
      </c>
      <c r="AV8" s="31">
        <v>0</v>
      </c>
      <c r="AW8" s="3"/>
      <c r="AX8" s="3"/>
      <c r="AY8" s="3"/>
      <c r="AZ8" s="42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4"/>
      <c r="BL8" s="42"/>
      <c r="BM8" s="43"/>
      <c r="BN8" s="43"/>
      <c r="BO8" s="44"/>
      <c r="BP8" s="31">
        <f>D8+H8+L8+P8+T8+X8+AB8+AF8+AJ8+AN8+AR8+AV8</f>
        <v>29</v>
      </c>
      <c r="BQ8" s="31">
        <f>BQ9+BR9+BS9</f>
        <v>28</v>
      </c>
      <c r="BR8" s="31"/>
      <c r="BS8" s="31"/>
    </row>
    <row r="9" spans="1:72" x14ac:dyDescent="0.25">
      <c r="A9" s="31"/>
      <c r="B9" s="31"/>
      <c r="C9" s="31"/>
      <c r="D9" s="31"/>
      <c r="E9" s="3">
        <v>2</v>
      </c>
      <c r="F9" s="3">
        <v>2</v>
      </c>
      <c r="G9" s="3">
        <v>1</v>
      </c>
      <c r="H9" s="31"/>
      <c r="I9" s="3">
        <v>1</v>
      </c>
      <c r="J9" s="3">
        <v>3</v>
      </c>
      <c r="K9" s="3">
        <v>1</v>
      </c>
      <c r="L9" s="31"/>
      <c r="M9" s="3">
        <v>1</v>
      </c>
      <c r="N9" s="3">
        <v>2</v>
      </c>
      <c r="O9" s="3"/>
      <c r="P9" s="31"/>
      <c r="Q9" s="3"/>
      <c r="R9" s="3"/>
      <c r="S9" s="3">
        <v>2</v>
      </c>
      <c r="T9" s="31"/>
      <c r="U9" s="3"/>
      <c r="V9" s="3"/>
      <c r="W9" s="3">
        <v>1</v>
      </c>
      <c r="X9" s="31"/>
      <c r="Y9" s="3">
        <v>1</v>
      </c>
      <c r="Z9" s="3"/>
      <c r="AA9" s="3">
        <v>1</v>
      </c>
      <c r="AB9" s="31"/>
      <c r="AC9" s="3">
        <v>1</v>
      </c>
      <c r="AD9" s="3"/>
      <c r="AE9" s="3">
        <v>2</v>
      </c>
      <c r="AF9" s="31"/>
      <c r="AG9" s="3">
        <v>1</v>
      </c>
      <c r="AH9" s="3"/>
      <c r="AI9" s="3">
        <v>1</v>
      </c>
      <c r="AJ9" s="31"/>
      <c r="AK9" s="3"/>
      <c r="AL9" s="3">
        <v>1</v>
      </c>
      <c r="AM9" s="3">
        <v>2</v>
      </c>
      <c r="AN9" s="31"/>
      <c r="AO9" s="3"/>
      <c r="AP9" s="3"/>
      <c r="AQ9" s="3">
        <v>1</v>
      </c>
      <c r="AR9" s="31"/>
      <c r="AS9" s="3"/>
      <c r="AT9" s="3"/>
      <c r="AU9" s="3">
        <v>1</v>
      </c>
      <c r="AV9" s="31"/>
      <c r="AW9" s="3"/>
      <c r="AX9" s="3"/>
      <c r="AY9" s="3"/>
      <c r="AZ9" s="42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4"/>
      <c r="BL9" s="42"/>
      <c r="BM9" s="43"/>
      <c r="BN9" s="43"/>
      <c r="BO9" s="44"/>
      <c r="BP9" s="31"/>
      <c r="BQ9" s="3">
        <f>E9+I9+M9+Q9+U9+Y9+AC9+AG9+AK9+AO9+AS9+AW9</f>
        <v>7</v>
      </c>
      <c r="BR9" s="3">
        <f>F9+J9+N9+R9+V9+Z9+AD9+AH9+AL9+AP9+AT9+AX9</f>
        <v>8</v>
      </c>
      <c r="BS9" s="3">
        <f>G9+K9+O9+S9+W9+AA9+AE9+AI9+AM9+AQ9+AU9+AY9</f>
        <v>13</v>
      </c>
    </row>
    <row r="10" spans="1:72" ht="42" x14ac:dyDescent="0.25">
      <c r="A10" s="31" t="s">
        <v>3</v>
      </c>
      <c r="B10" s="31" t="s">
        <v>33</v>
      </c>
      <c r="C10" s="49" t="s">
        <v>364</v>
      </c>
      <c r="D10" s="31">
        <v>4</v>
      </c>
      <c r="E10" s="3" t="s">
        <v>105</v>
      </c>
      <c r="F10" s="5" t="s">
        <v>112</v>
      </c>
      <c r="G10" s="3"/>
      <c r="H10" s="31">
        <v>6</v>
      </c>
      <c r="I10" s="3" t="s">
        <v>106</v>
      </c>
      <c r="J10" s="5" t="s">
        <v>113</v>
      </c>
      <c r="K10" s="5" t="s">
        <v>121</v>
      </c>
      <c r="L10" s="31">
        <v>3</v>
      </c>
      <c r="M10" s="12" t="s">
        <v>107</v>
      </c>
      <c r="N10" s="3"/>
      <c r="O10" s="5" t="s">
        <v>363</v>
      </c>
      <c r="P10" s="31">
        <v>3</v>
      </c>
      <c r="Q10" s="13" t="s">
        <v>134</v>
      </c>
      <c r="R10" s="3" t="s">
        <v>114</v>
      </c>
      <c r="S10" s="3" t="s">
        <v>122</v>
      </c>
      <c r="T10" s="31">
        <v>3</v>
      </c>
      <c r="U10" s="3"/>
      <c r="V10" s="3" t="s">
        <v>115</v>
      </c>
      <c r="W10" s="5" t="s">
        <v>123</v>
      </c>
      <c r="X10" s="31">
        <v>3</v>
      </c>
      <c r="Y10" s="13" t="s">
        <v>108</v>
      </c>
      <c r="Z10" s="5" t="s">
        <v>116</v>
      </c>
      <c r="AA10" s="3"/>
      <c r="AB10" s="31">
        <v>3</v>
      </c>
      <c r="AC10" s="13" t="s">
        <v>109</v>
      </c>
      <c r="AD10" s="3"/>
      <c r="AE10" s="5" t="s">
        <v>124</v>
      </c>
      <c r="AF10" s="31">
        <v>2</v>
      </c>
      <c r="AG10" s="13" t="s">
        <v>110</v>
      </c>
      <c r="AH10" s="3" t="s">
        <v>117</v>
      </c>
      <c r="AI10" s="3"/>
      <c r="AJ10" s="31">
        <v>4</v>
      </c>
      <c r="AK10" s="13" t="s">
        <v>111</v>
      </c>
      <c r="AL10" s="5" t="s">
        <v>118</v>
      </c>
      <c r="AM10" s="3" t="s">
        <v>125</v>
      </c>
      <c r="AN10" s="31">
        <v>1</v>
      </c>
      <c r="AO10" s="8"/>
      <c r="AP10" s="3" t="s">
        <v>119</v>
      </c>
      <c r="AQ10" s="3"/>
      <c r="AR10" s="31">
        <v>1</v>
      </c>
      <c r="AS10" s="8"/>
      <c r="AT10" s="3"/>
      <c r="AU10" s="3" t="s">
        <v>126</v>
      </c>
      <c r="AV10" s="31">
        <v>1</v>
      </c>
      <c r="AW10" s="3"/>
      <c r="AX10" s="3" t="s">
        <v>120</v>
      </c>
      <c r="AY10" s="3"/>
      <c r="AZ10" s="42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4"/>
      <c r="BL10" s="42"/>
      <c r="BM10" s="43"/>
      <c r="BN10" s="43"/>
      <c r="BO10" s="44"/>
      <c r="BP10" s="31">
        <f>D10+H10+L10+P10+T10+X10+AB10+AF10+AJ10+AN10+AR10+AV10</f>
        <v>34</v>
      </c>
      <c r="BQ10" s="31">
        <f>BQ11+BR11+BS11</f>
        <v>34</v>
      </c>
      <c r="BR10" s="31"/>
      <c r="BS10" s="31"/>
    </row>
    <row r="11" spans="1:72" x14ac:dyDescent="0.25">
      <c r="A11" s="31"/>
      <c r="B11" s="31"/>
      <c r="C11" s="31"/>
      <c r="D11" s="31"/>
      <c r="E11" s="3">
        <v>1</v>
      </c>
      <c r="F11" s="3">
        <v>3</v>
      </c>
      <c r="G11" s="3"/>
      <c r="H11" s="31"/>
      <c r="I11" s="3">
        <v>1</v>
      </c>
      <c r="J11" s="3">
        <v>2</v>
      </c>
      <c r="K11" s="3">
        <v>3</v>
      </c>
      <c r="L11" s="31"/>
      <c r="M11" s="3">
        <v>1</v>
      </c>
      <c r="N11" s="3"/>
      <c r="O11" s="3">
        <v>2</v>
      </c>
      <c r="P11" s="31"/>
      <c r="Q11" s="3">
        <v>1</v>
      </c>
      <c r="R11" s="3">
        <v>1</v>
      </c>
      <c r="S11" s="3">
        <v>1</v>
      </c>
      <c r="T11" s="31"/>
      <c r="U11" s="3"/>
      <c r="V11" s="3">
        <v>1</v>
      </c>
      <c r="W11" s="3">
        <v>2</v>
      </c>
      <c r="X11" s="31"/>
      <c r="Y11" s="3">
        <v>1</v>
      </c>
      <c r="Z11" s="3">
        <v>2</v>
      </c>
      <c r="AA11" s="3"/>
      <c r="AB11" s="31"/>
      <c r="AC11" s="3">
        <v>1</v>
      </c>
      <c r="AD11" s="3"/>
      <c r="AE11" s="3">
        <v>2</v>
      </c>
      <c r="AF11" s="31"/>
      <c r="AG11" s="3">
        <v>1</v>
      </c>
      <c r="AH11" s="3">
        <v>1</v>
      </c>
      <c r="AI11" s="3"/>
      <c r="AJ11" s="31"/>
      <c r="AK11" s="3">
        <v>1</v>
      </c>
      <c r="AL11" s="3">
        <v>2</v>
      </c>
      <c r="AM11" s="3">
        <v>1</v>
      </c>
      <c r="AN11" s="31"/>
      <c r="AO11" s="8"/>
      <c r="AP11" s="3">
        <v>1</v>
      </c>
      <c r="AQ11" s="3"/>
      <c r="AR11" s="31"/>
      <c r="AS11" s="8"/>
      <c r="AT11" s="3"/>
      <c r="AU11" s="3">
        <v>1</v>
      </c>
      <c r="AV11" s="31"/>
      <c r="AW11" s="3"/>
      <c r="AX11" s="3">
        <v>1</v>
      </c>
      <c r="AY11" s="3"/>
      <c r="AZ11" s="42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4"/>
      <c r="BL11" s="42"/>
      <c r="BM11" s="43"/>
      <c r="BN11" s="43"/>
      <c r="BO11" s="44"/>
      <c r="BP11" s="31"/>
      <c r="BQ11" s="3">
        <f>E11+I11+M11+Q11+U11+Y11+AC11+AG11+AK11+AO11+AS11+AW11</f>
        <v>8</v>
      </c>
      <c r="BR11" s="3">
        <f>F11+J11+N11+R11+V11+Z11+AD11+AH11+AL11+AP11+AT11+AX11</f>
        <v>14</v>
      </c>
      <c r="BS11" s="3">
        <f>G11+K11+O11+S11+W11+AA11+AE11+AI11+AM11+AQ11+AU11+AY11</f>
        <v>12</v>
      </c>
    </row>
    <row r="12" spans="1:72" ht="56" x14ac:dyDescent="0.25">
      <c r="A12" s="35" t="s">
        <v>4</v>
      </c>
      <c r="B12" s="35" t="s">
        <v>34</v>
      </c>
      <c r="C12" s="35" t="s">
        <v>127</v>
      </c>
      <c r="D12" s="31">
        <v>6</v>
      </c>
      <c r="E12" s="11" t="s">
        <v>135</v>
      </c>
      <c r="F12" s="7" t="s">
        <v>147</v>
      </c>
      <c r="G12" s="3"/>
      <c r="H12" s="31">
        <v>5</v>
      </c>
      <c r="I12" s="11" t="s">
        <v>136</v>
      </c>
      <c r="J12" s="7" t="s">
        <v>148</v>
      </c>
      <c r="K12" s="3" t="s">
        <v>151</v>
      </c>
      <c r="L12" s="31">
        <v>4</v>
      </c>
      <c r="M12" s="7" t="s">
        <v>137</v>
      </c>
      <c r="N12" s="3"/>
      <c r="O12" s="7" t="s">
        <v>152</v>
      </c>
      <c r="P12" s="31">
        <v>3</v>
      </c>
      <c r="Q12" s="3" t="s">
        <v>138</v>
      </c>
      <c r="R12" s="3" t="s">
        <v>149</v>
      </c>
      <c r="S12" s="3" t="s">
        <v>153</v>
      </c>
      <c r="T12" s="31">
        <v>2</v>
      </c>
      <c r="U12" s="13" t="s">
        <v>139</v>
      </c>
      <c r="V12" s="3"/>
      <c r="W12" s="3" t="s">
        <v>154</v>
      </c>
      <c r="X12" s="31">
        <v>3</v>
      </c>
      <c r="Y12" s="11" t="s">
        <v>140</v>
      </c>
      <c r="Z12" s="3"/>
      <c r="AA12" s="3" t="s">
        <v>155</v>
      </c>
      <c r="AB12" s="31">
        <v>3</v>
      </c>
      <c r="AC12" s="13" t="s">
        <v>141</v>
      </c>
      <c r="AD12" s="3"/>
      <c r="AE12" s="3" t="s">
        <v>156</v>
      </c>
      <c r="AF12" s="31">
        <v>2</v>
      </c>
      <c r="AG12" s="11" t="s">
        <v>142</v>
      </c>
      <c r="AH12" s="3"/>
      <c r="AI12" s="3"/>
      <c r="AJ12" s="35">
        <v>5</v>
      </c>
      <c r="AK12" s="11" t="s">
        <v>143</v>
      </c>
      <c r="AL12" s="7" t="s">
        <v>150</v>
      </c>
      <c r="AM12" s="3"/>
      <c r="AN12" s="35">
        <v>1</v>
      </c>
      <c r="AO12" s="14" t="s">
        <v>144</v>
      </c>
      <c r="AP12" s="3"/>
      <c r="AQ12" s="3"/>
      <c r="AR12" s="35">
        <v>1</v>
      </c>
      <c r="AS12" s="8" t="s">
        <v>145</v>
      </c>
      <c r="AT12" s="3"/>
      <c r="AU12" s="3"/>
      <c r="AV12" s="35">
        <v>1</v>
      </c>
      <c r="AW12" s="13" t="s">
        <v>146</v>
      </c>
      <c r="AX12" s="3"/>
      <c r="AY12" s="3"/>
      <c r="AZ12" s="42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4"/>
      <c r="BL12" s="42"/>
      <c r="BM12" s="43"/>
      <c r="BN12" s="43"/>
      <c r="BO12" s="44"/>
      <c r="BP12" s="31">
        <f t="shared" ref="BP12" si="0">D12+H12+L12+P12+T12+X12+AB12+AF12+AJ12+AN12+AR12+AV12</f>
        <v>36</v>
      </c>
      <c r="BQ12" s="31">
        <f>BQ13+BR13+BS13</f>
        <v>34</v>
      </c>
      <c r="BR12" s="31"/>
      <c r="BS12" s="31"/>
    </row>
    <row r="13" spans="1:72" x14ac:dyDescent="0.25">
      <c r="A13" s="36"/>
      <c r="B13" s="36"/>
      <c r="C13" s="36"/>
      <c r="D13" s="31"/>
      <c r="E13" s="3">
        <v>4</v>
      </c>
      <c r="F13" s="3">
        <v>2</v>
      </c>
      <c r="G13" s="3"/>
      <c r="H13" s="31"/>
      <c r="I13" s="3">
        <v>2</v>
      </c>
      <c r="J13" s="3">
        <v>2</v>
      </c>
      <c r="K13" s="3">
        <v>1</v>
      </c>
      <c r="L13" s="31"/>
      <c r="M13" s="3">
        <v>2</v>
      </c>
      <c r="N13" s="3"/>
      <c r="O13" s="3">
        <v>2</v>
      </c>
      <c r="P13" s="31"/>
      <c r="Q13" s="3">
        <v>1</v>
      </c>
      <c r="R13" s="3">
        <v>1</v>
      </c>
      <c r="S13" s="3">
        <v>1</v>
      </c>
      <c r="T13" s="31"/>
      <c r="U13" s="3">
        <v>1</v>
      </c>
      <c r="V13" s="3"/>
      <c r="W13" s="3">
        <v>1</v>
      </c>
      <c r="X13" s="31"/>
      <c r="Y13" s="3">
        <v>2</v>
      </c>
      <c r="Z13" s="3"/>
      <c r="AA13" s="3">
        <v>1</v>
      </c>
      <c r="AB13" s="31"/>
      <c r="AC13" s="3">
        <v>1</v>
      </c>
      <c r="AD13" s="3"/>
      <c r="AE13" s="3">
        <v>1</v>
      </c>
      <c r="AF13" s="31"/>
      <c r="AG13" s="3">
        <v>2</v>
      </c>
      <c r="AH13" s="3"/>
      <c r="AI13" s="3"/>
      <c r="AJ13" s="37"/>
      <c r="AK13" s="3">
        <v>2</v>
      </c>
      <c r="AL13" s="3">
        <v>2</v>
      </c>
      <c r="AM13" s="3"/>
      <c r="AN13" s="37"/>
      <c r="AO13" s="3">
        <v>1</v>
      </c>
      <c r="AP13" s="3"/>
      <c r="AQ13" s="3"/>
      <c r="AR13" s="37"/>
      <c r="AS13" s="3">
        <v>1</v>
      </c>
      <c r="AT13" s="3"/>
      <c r="AU13" s="3"/>
      <c r="AV13" s="37"/>
      <c r="AW13" s="3">
        <v>1</v>
      </c>
      <c r="AX13" s="3"/>
      <c r="AY13" s="3"/>
      <c r="AZ13" s="42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4"/>
      <c r="BL13" s="42"/>
      <c r="BM13" s="43"/>
      <c r="BN13" s="43"/>
      <c r="BO13" s="44"/>
      <c r="BP13" s="31"/>
      <c r="BQ13" s="3">
        <f>E13+I13+M13+Q13+U13+Y13+AC13+AG13+AK13+AO13+AS13+AW13</f>
        <v>20</v>
      </c>
      <c r="BR13" s="3">
        <f>F13+J13+N13+R13+V13+Z13+AD13+AH13+AL13+AP13+AT13+AX13</f>
        <v>7</v>
      </c>
      <c r="BS13" s="3">
        <f>G13+K13+O13+S13+W13+AA13+AE13+AI13+AM13+AQ13+AU13+AY13</f>
        <v>7</v>
      </c>
    </row>
    <row r="14" spans="1:72" s="20" customFormat="1" x14ac:dyDescent="0.25">
      <c r="A14" s="37"/>
      <c r="B14" s="37"/>
      <c r="C14" s="37"/>
      <c r="D14" s="28" t="s">
        <v>157</v>
      </c>
      <c r="E14" s="33"/>
      <c r="F14" s="33"/>
      <c r="G14" s="34"/>
      <c r="H14" s="28" t="s">
        <v>158</v>
      </c>
      <c r="I14" s="33"/>
      <c r="J14" s="33"/>
      <c r="K14" s="34"/>
      <c r="L14" s="32"/>
      <c r="M14" s="33"/>
      <c r="N14" s="33"/>
      <c r="O14" s="34"/>
      <c r="P14" s="32"/>
      <c r="Q14" s="33"/>
      <c r="R14" s="33"/>
      <c r="S14" s="34"/>
      <c r="T14" s="28" t="s">
        <v>159</v>
      </c>
      <c r="U14" s="33"/>
      <c r="V14" s="33"/>
      <c r="W14" s="34"/>
      <c r="X14" s="28" t="s">
        <v>160</v>
      </c>
      <c r="Y14" s="33"/>
      <c r="Z14" s="33"/>
      <c r="AA14" s="34"/>
      <c r="AB14" s="28" t="s">
        <v>161</v>
      </c>
      <c r="AC14" s="33"/>
      <c r="AD14" s="33"/>
      <c r="AE14" s="34"/>
      <c r="AF14" s="28" t="s">
        <v>162</v>
      </c>
      <c r="AG14" s="33"/>
      <c r="AH14" s="33"/>
      <c r="AI14" s="34"/>
      <c r="AJ14" s="28" t="s">
        <v>163</v>
      </c>
      <c r="AK14" s="33"/>
      <c r="AL14" s="33"/>
      <c r="AM14" s="34"/>
      <c r="AN14" s="28" t="s">
        <v>164</v>
      </c>
      <c r="AO14" s="33"/>
      <c r="AP14" s="33"/>
      <c r="AQ14" s="34"/>
      <c r="AR14" s="32"/>
      <c r="AS14" s="33"/>
      <c r="AT14" s="33"/>
      <c r="AU14" s="34"/>
      <c r="AV14" s="32" t="s">
        <v>165</v>
      </c>
      <c r="AW14" s="33"/>
      <c r="AX14" s="33"/>
      <c r="AY14" s="34"/>
      <c r="AZ14" s="45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7"/>
      <c r="BL14" s="42"/>
      <c r="BM14" s="43"/>
      <c r="BN14" s="43"/>
      <c r="BO14" s="44"/>
      <c r="BP14" s="32" t="s">
        <v>283</v>
      </c>
      <c r="BQ14" s="33"/>
      <c r="BR14" s="33"/>
      <c r="BS14" s="34"/>
    </row>
    <row r="15" spans="1:72" ht="70" x14ac:dyDescent="0.25">
      <c r="A15" s="35" t="s">
        <v>5</v>
      </c>
      <c r="B15" s="35" t="s">
        <v>35</v>
      </c>
      <c r="C15" s="35" t="s">
        <v>128</v>
      </c>
      <c r="D15" s="31">
        <v>6</v>
      </c>
      <c r="E15" s="11" t="s">
        <v>166</v>
      </c>
      <c r="F15" s="3" t="s">
        <v>184</v>
      </c>
      <c r="G15" s="3"/>
      <c r="H15" s="31">
        <v>6</v>
      </c>
      <c r="I15" s="11" t="s">
        <v>167</v>
      </c>
      <c r="J15" s="3"/>
      <c r="K15" s="7" t="s">
        <v>194</v>
      </c>
      <c r="L15" s="31">
        <v>6</v>
      </c>
      <c r="M15" s="11" t="s">
        <v>168</v>
      </c>
      <c r="N15" s="7" t="s">
        <v>185</v>
      </c>
      <c r="O15" s="3"/>
      <c r="P15" s="31">
        <v>5</v>
      </c>
      <c r="Q15" s="11" t="s">
        <v>169</v>
      </c>
      <c r="R15" s="7" t="s">
        <v>186</v>
      </c>
      <c r="S15" s="3" t="s">
        <v>195</v>
      </c>
      <c r="T15" s="31">
        <v>3</v>
      </c>
      <c r="U15" s="11" t="s">
        <v>170</v>
      </c>
      <c r="V15" s="3" t="s">
        <v>187</v>
      </c>
      <c r="W15" s="3"/>
      <c r="X15" s="31">
        <v>3</v>
      </c>
      <c r="Y15" s="13" t="s">
        <v>171</v>
      </c>
      <c r="Z15" s="3" t="s">
        <v>188</v>
      </c>
      <c r="AA15" s="3"/>
      <c r="AB15" s="31">
        <v>6</v>
      </c>
      <c r="AC15" s="3" t="s">
        <v>172</v>
      </c>
      <c r="AD15" s="3" t="s">
        <v>189</v>
      </c>
      <c r="AE15" s="7" t="s">
        <v>196</v>
      </c>
      <c r="AF15" s="31">
        <v>4</v>
      </c>
      <c r="AG15" s="11" t="s">
        <v>173</v>
      </c>
      <c r="AH15" s="7" t="s">
        <v>286</v>
      </c>
      <c r="AI15" s="3"/>
      <c r="AJ15" s="35">
        <v>5</v>
      </c>
      <c r="AK15" s="3" t="s">
        <v>174</v>
      </c>
      <c r="AL15" s="3" t="s">
        <v>190</v>
      </c>
      <c r="AM15" s="7" t="s">
        <v>197</v>
      </c>
      <c r="AN15" s="35">
        <v>3</v>
      </c>
      <c r="AO15" s="11" t="s">
        <v>181</v>
      </c>
      <c r="AP15" s="3"/>
      <c r="AQ15" s="3" t="s">
        <v>198</v>
      </c>
      <c r="AR15" s="35">
        <v>3</v>
      </c>
      <c r="AS15" s="3" t="s">
        <v>182</v>
      </c>
      <c r="AT15" s="3" t="s">
        <v>193</v>
      </c>
      <c r="AU15" s="3"/>
      <c r="AV15" s="35">
        <v>1</v>
      </c>
      <c r="AW15" s="3" t="s">
        <v>183</v>
      </c>
      <c r="AX15" s="3"/>
      <c r="AY15" s="3"/>
      <c r="AZ15" s="35">
        <v>2</v>
      </c>
      <c r="BA15" s="3" t="s">
        <v>178</v>
      </c>
      <c r="BB15" s="3" t="s">
        <v>191</v>
      </c>
      <c r="BC15" s="3"/>
      <c r="BD15" s="35">
        <v>2</v>
      </c>
      <c r="BE15" s="11" t="s">
        <v>179</v>
      </c>
      <c r="BF15" s="3"/>
      <c r="BG15" s="3"/>
      <c r="BH15" s="35">
        <v>3</v>
      </c>
      <c r="BI15" s="11" t="s">
        <v>180</v>
      </c>
      <c r="BJ15" s="3" t="s">
        <v>192</v>
      </c>
      <c r="BK15" s="3"/>
      <c r="BL15" s="42"/>
      <c r="BM15" s="43"/>
      <c r="BN15" s="43"/>
      <c r="BO15" s="44"/>
      <c r="BP15" s="31">
        <f>D15+H15+L15+P15+T15+X15+AB15+AF15+AJ15+AN15+AR15+AV15+AZ15+BD15+BH15</f>
        <v>58</v>
      </c>
      <c r="BQ15" s="31">
        <f>BQ16+BR16+BS16</f>
        <v>53</v>
      </c>
      <c r="BR15" s="31"/>
      <c r="BS15" s="31"/>
    </row>
    <row r="16" spans="1:72" x14ac:dyDescent="0.25">
      <c r="A16" s="36"/>
      <c r="B16" s="36"/>
      <c r="C16" s="36"/>
      <c r="D16" s="31"/>
      <c r="E16" s="3">
        <v>5</v>
      </c>
      <c r="F16" s="3">
        <v>1</v>
      </c>
      <c r="G16" s="3"/>
      <c r="H16" s="31"/>
      <c r="I16" s="3">
        <v>2</v>
      </c>
      <c r="J16" s="3"/>
      <c r="K16" s="3">
        <v>2</v>
      </c>
      <c r="L16" s="31"/>
      <c r="M16" s="3">
        <v>4</v>
      </c>
      <c r="N16" s="3">
        <v>2</v>
      </c>
      <c r="O16" s="3"/>
      <c r="P16" s="31"/>
      <c r="Q16" s="3">
        <v>2</v>
      </c>
      <c r="R16" s="3">
        <v>2</v>
      </c>
      <c r="S16" s="3">
        <v>1</v>
      </c>
      <c r="T16" s="31"/>
      <c r="U16" s="3">
        <v>2</v>
      </c>
      <c r="V16" s="3">
        <v>1</v>
      </c>
      <c r="W16" s="3"/>
      <c r="X16" s="31"/>
      <c r="Y16" s="3">
        <v>1</v>
      </c>
      <c r="Z16" s="3">
        <v>1</v>
      </c>
      <c r="AA16" s="3"/>
      <c r="AB16" s="31"/>
      <c r="AC16" s="3">
        <v>1</v>
      </c>
      <c r="AD16" s="3">
        <v>1</v>
      </c>
      <c r="AE16" s="3">
        <v>3</v>
      </c>
      <c r="AF16" s="31"/>
      <c r="AG16" s="3">
        <v>2</v>
      </c>
      <c r="AH16" s="3">
        <v>2</v>
      </c>
      <c r="AI16" s="3"/>
      <c r="AJ16" s="37"/>
      <c r="AK16" s="3">
        <v>1</v>
      </c>
      <c r="AL16" s="3">
        <v>1</v>
      </c>
      <c r="AM16" s="3">
        <v>3</v>
      </c>
      <c r="AN16" s="37"/>
      <c r="AO16" s="3">
        <v>2</v>
      </c>
      <c r="AP16" s="3"/>
      <c r="AQ16" s="3">
        <v>1</v>
      </c>
      <c r="AR16" s="37"/>
      <c r="AS16" s="3">
        <v>1</v>
      </c>
      <c r="AT16" s="3">
        <v>1</v>
      </c>
      <c r="AU16" s="3"/>
      <c r="AV16" s="37"/>
      <c r="AW16" s="3">
        <v>1</v>
      </c>
      <c r="AX16" s="3"/>
      <c r="AY16" s="3"/>
      <c r="AZ16" s="37"/>
      <c r="BA16" s="3">
        <v>1</v>
      </c>
      <c r="BB16" s="3">
        <v>1</v>
      </c>
      <c r="BC16" s="3"/>
      <c r="BD16" s="37"/>
      <c r="BE16" s="3">
        <v>2</v>
      </c>
      <c r="BF16" s="3"/>
      <c r="BG16" s="3"/>
      <c r="BH16" s="37"/>
      <c r="BI16" s="3">
        <v>2</v>
      </c>
      <c r="BJ16" s="3">
        <v>1</v>
      </c>
      <c r="BK16" s="3"/>
      <c r="BL16" s="42"/>
      <c r="BM16" s="43"/>
      <c r="BN16" s="43"/>
      <c r="BO16" s="44"/>
      <c r="BP16" s="31"/>
      <c r="BQ16" s="3">
        <f>E16+I16+M16+Q16+U16+Y16+AC16+AG16+AK16+AO16+AS16+AW16+BA16+BE16+BI16</f>
        <v>29</v>
      </c>
      <c r="BR16" s="3">
        <f>F16+J16+N16+R16+V16+Z16+AD16+AH16+AL16+AP16+AT16+AX16+BB16+BF16+BJ16</f>
        <v>14</v>
      </c>
      <c r="BS16" s="3">
        <f>G16+K16+O16+S16+W16+AA16+AE16+AI16+AM16+AQ16+AU16+AY16+BC16+BG16+BK16</f>
        <v>10</v>
      </c>
    </row>
    <row r="17" spans="1:71" s="20" customFormat="1" x14ac:dyDescent="0.25">
      <c r="A17" s="37"/>
      <c r="B17" s="37"/>
      <c r="C17" s="37"/>
      <c r="D17" s="28" t="s">
        <v>199</v>
      </c>
      <c r="E17" s="33"/>
      <c r="F17" s="33"/>
      <c r="G17" s="34"/>
      <c r="H17" s="28" t="s">
        <v>200</v>
      </c>
      <c r="I17" s="33"/>
      <c r="J17" s="33"/>
      <c r="K17" s="34"/>
      <c r="L17" s="28" t="s">
        <v>201</v>
      </c>
      <c r="M17" s="33"/>
      <c r="N17" s="33"/>
      <c r="O17" s="34"/>
      <c r="P17" s="28" t="s">
        <v>202</v>
      </c>
      <c r="Q17" s="33"/>
      <c r="R17" s="33"/>
      <c r="S17" s="34"/>
      <c r="T17" s="28" t="s">
        <v>203</v>
      </c>
      <c r="U17" s="33"/>
      <c r="V17" s="33"/>
      <c r="W17" s="34"/>
      <c r="X17" s="28" t="s">
        <v>204</v>
      </c>
      <c r="Y17" s="33"/>
      <c r="Z17" s="33"/>
      <c r="AA17" s="34"/>
      <c r="AB17" s="28"/>
      <c r="AC17" s="33"/>
      <c r="AD17" s="33"/>
      <c r="AE17" s="34"/>
      <c r="AF17" s="28" t="s">
        <v>205</v>
      </c>
      <c r="AG17" s="33"/>
      <c r="AH17" s="33"/>
      <c r="AI17" s="34"/>
      <c r="AJ17" s="28"/>
      <c r="AK17" s="33"/>
      <c r="AL17" s="33"/>
      <c r="AM17" s="34"/>
      <c r="AN17" s="28" t="s">
        <v>208</v>
      </c>
      <c r="AO17" s="33"/>
      <c r="AP17" s="33"/>
      <c r="AQ17" s="34"/>
      <c r="AR17" s="28"/>
      <c r="AS17" s="33"/>
      <c r="AT17" s="33"/>
      <c r="AU17" s="34"/>
      <c r="AV17" s="28"/>
      <c r="AW17" s="33"/>
      <c r="AX17" s="33"/>
      <c r="AY17" s="34"/>
      <c r="AZ17" s="28"/>
      <c r="BA17" s="33"/>
      <c r="BB17" s="33"/>
      <c r="BC17" s="34"/>
      <c r="BD17" s="28" t="s">
        <v>206</v>
      </c>
      <c r="BE17" s="33"/>
      <c r="BF17" s="33"/>
      <c r="BG17" s="34"/>
      <c r="BH17" s="28" t="s">
        <v>207</v>
      </c>
      <c r="BI17" s="33"/>
      <c r="BJ17" s="33"/>
      <c r="BK17" s="34"/>
      <c r="BL17" s="45"/>
      <c r="BM17" s="46"/>
      <c r="BN17" s="46"/>
      <c r="BO17" s="47"/>
      <c r="BP17" s="32" t="s">
        <v>284</v>
      </c>
      <c r="BQ17" s="33"/>
      <c r="BR17" s="33"/>
      <c r="BS17" s="34"/>
    </row>
    <row r="18" spans="1:71" ht="42" x14ac:dyDescent="0.25">
      <c r="A18" s="35" t="s">
        <v>6</v>
      </c>
      <c r="B18" s="35" t="s">
        <v>36</v>
      </c>
      <c r="C18" s="35" t="s">
        <v>129</v>
      </c>
      <c r="D18" s="31">
        <v>6</v>
      </c>
      <c r="E18" s="11" t="s">
        <v>221</v>
      </c>
      <c r="F18" s="3" t="s">
        <v>233</v>
      </c>
      <c r="G18" s="10" t="s">
        <v>240</v>
      </c>
      <c r="H18" s="31">
        <v>5</v>
      </c>
      <c r="I18" s="3" t="s">
        <v>219</v>
      </c>
      <c r="J18" s="10" t="s">
        <v>232</v>
      </c>
      <c r="K18" s="10" t="s">
        <v>239</v>
      </c>
      <c r="L18" s="31">
        <v>3</v>
      </c>
      <c r="M18" s="10" t="s">
        <v>220</v>
      </c>
      <c r="N18" s="3"/>
      <c r="O18" s="3"/>
      <c r="P18" s="31">
        <v>4</v>
      </c>
      <c r="Q18" s="3" t="s">
        <v>216</v>
      </c>
      <c r="R18" s="3" t="s">
        <v>230</v>
      </c>
      <c r="S18" s="3" t="s">
        <v>238</v>
      </c>
      <c r="T18" s="31">
        <v>4</v>
      </c>
      <c r="U18" s="12" t="s">
        <v>211</v>
      </c>
      <c r="V18" s="10" t="s">
        <v>227</v>
      </c>
      <c r="W18" s="3" t="s">
        <v>236</v>
      </c>
      <c r="X18" s="31">
        <v>5</v>
      </c>
      <c r="Y18" s="3"/>
      <c r="Z18" s="10" t="s">
        <v>229</v>
      </c>
      <c r="AA18" s="10" t="s">
        <v>237</v>
      </c>
      <c r="AB18" s="31">
        <v>3</v>
      </c>
      <c r="AC18" s="13" t="s">
        <v>214</v>
      </c>
      <c r="AD18" s="10" t="s">
        <v>225</v>
      </c>
      <c r="AE18" s="3"/>
      <c r="AF18" s="31">
        <v>4</v>
      </c>
      <c r="AG18" s="3" t="s">
        <v>212</v>
      </c>
      <c r="AH18" s="10" t="s">
        <v>228</v>
      </c>
      <c r="AI18" s="3"/>
      <c r="AJ18" s="35">
        <v>4</v>
      </c>
      <c r="AK18" s="11" t="s">
        <v>210</v>
      </c>
      <c r="AL18" s="3" t="s">
        <v>226</v>
      </c>
      <c r="AM18" s="3" t="s">
        <v>235</v>
      </c>
      <c r="AN18" s="35">
        <v>2</v>
      </c>
      <c r="AO18" s="13" t="s">
        <v>223</v>
      </c>
      <c r="AP18" s="3" t="s">
        <v>234</v>
      </c>
      <c r="AQ18" s="3"/>
      <c r="AR18" s="35">
        <v>2</v>
      </c>
      <c r="AS18" s="10" t="s">
        <v>222</v>
      </c>
      <c r="AT18" s="3"/>
      <c r="AU18" s="3"/>
      <c r="AV18" s="35">
        <v>1</v>
      </c>
      <c r="AW18" s="3" t="s">
        <v>224</v>
      </c>
      <c r="AX18" s="3"/>
      <c r="AY18" s="3"/>
      <c r="AZ18" s="35">
        <v>2</v>
      </c>
      <c r="BA18" s="11" t="s">
        <v>215</v>
      </c>
      <c r="BB18" s="3"/>
      <c r="BC18" s="3"/>
      <c r="BD18" s="35">
        <v>1</v>
      </c>
      <c r="BE18" s="3" t="s">
        <v>218</v>
      </c>
      <c r="BF18" s="3"/>
      <c r="BG18" s="3"/>
      <c r="BH18" s="35">
        <v>2</v>
      </c>
      <c r="BI18" s="11" t="s">
        <v>213</v>
      </c>
      <c r="BJ18" s="3"/>
      <c r="BK18" s="3"/>
      <c r="BL18" s="35">
        <v>2</v>
      </c>
      <c r="BM18" s="12" t="s">
        <v>217</v>
      </c>
      <c r="BN18" s="9" t="s">
        <v>231</v>
      </c>
      <c r="BO18" s="9"/>
      <c r="BP18" s="31">
        <f>D18+H18+L18+P18+T18+X18+AB18+AF18+AJ18+AN18+AR18+AV18+AZ18+BD18+BH18+BL18</f>
        <v>50</v>
      </c>
      <c r="BQ18" s="31">
        <f>BQ19+BR19+BS19</f>
        <v>48</v>
      </c>
      <c r="BR18" s="31"/>
      <c r="BS18" s="31"/>
    </row>
    <row r="19" spans="1:71" x14ac:dyDescent="0.25">
      <c r="A19" s="36"/>
      <c r="B19" s="36"/>
      <c r="C19" s="36"/>
      <c r="D19" s="31"/>
      <c r="E19" s="3">
        <v>3</v>
      </c>
      <c r="F19" s="3">
        <v>1</v>
      </c>
      <c r="G19" s="3">
        <v>2</v>
      </c>
      <c r="H19" s="31"/>
      <c r="I19" s="3">
        <v>1</v>
      </c>
      <c r="J19" s="3">
        <v>2</v>
      </c>
      <c r="K19" s="3">
        <v>2</v>
      </c>
      <c r="L19" s="31"/>
      <c r="M19" s="3">
        <v>3</v>
      </c>
      <c r="N19" s="3"/>
      <c r="O19" s="3"/>
      <c r="P19" s="31"/>
      <c r="Q19" s="3">
        <v>1</v>
      </c>
      <c r="R19" s="3">
        <v>1</v>
      </c>
      <c r="S19" s="3">
        <v>1</v>
      </c>
      <c r="T19" s="31"/>
      <c r="U19" s="3">
        <v>1</v>
      </c>
      <c r="V19" s="3">
        <v>2</v>
      </c>
      <c r="W19" s="3">
        <v>1</v>
      </c>
      <c r="X19" s="31"/>
      <c r="Y19" s="3"/>
      <c r="Z19" s="3">
        <v>2</v>
      </c>
      <c r="AA19" s="3">
        <v>2</v>
      </c>
      <c r="AB19" s="31"/>
      <c r="AC19" s="3">
        <v>1</v>
      </c>
      <c r="AD19" s="3">
        <v>2</v>
      </c>
      <c r="AE19" s="3"/>
      <c r="AF19" s="31"/>
      <c r="AG19" s="3">
        <v>1</v>
      </c>
      <c r="AH19" s="3">
        <v>3</v>
      </c>
      <c r="AI19" s="3"/>
      <c r="AJ19" s="37"/>
      <c r="AK19" s="3">
        <v>2</v>
      </c>
      <c r="AL19" s="3">
        <v>1</v>
      </c>
      <c r="AM19" s="3">
        <v>1</v>
      </c>
      <c r="AN19" s="37"/>
      <c r="AO19" s="3">
        <v>1</v>
      </c>
      <c r="AP19" s="3">
        <v>1</v>
      </c>
      <c r="AQ19" s="3"/>
      <c r="AR19" s="37"/>
      <c r="AS19" s="3">
        <v>2</v>
      </c>
      <c r="AT19" s="3"/>
      <c r="AU19" s="3"/>
      <c r="AV19" s="37"/>
      <c r="AW19" s="3">
        <v>1</v>
      </c>
      <c r="AX19" s="3"/>
      <c r="AY19" s="3"/>
      <c r="AZ19" s="37"/>
      <c r="BA19" s="3">
        <v>2</v>
      </c>
      <c r="BB19" s="3"/>
      <c r="BC19" s="3"/>
      <c r="BD19" s="37"/>
      <c r="BE19" s="3">
        <v>1</v>
      </c>
      <c r="BF19" s="3"/>
      <c r="BG19" s="3"/>
      <c r="BH19" s="37"/>
      <c r="BI19" s="3">
        <v>2</v>
      </c>
      <c r="BJ19" s="3"/>
      <c r="BK19" s="3"/>
      <c r="BL19" s="37"/>
      <c r="BM19" s="9">
        <v>1</v>
      </c>
      <c r="BN19" s="9">
        <v>1</v>
      </c>
      <c r="BO19" s="9"/>
      <c r="BP19" s="31"/>
      <c r="BQ19" s="3">
        <f>E19+I19+M19+Q19+U19+Y19+AC19+AG19+AK19+AO19+AS19+AW19+BA19+BE19+BI19+BM19</f>
        <v>23</v>
      </c>
      <c r="BR19" s="3">
        <f>F19+J19+N19+R19+V19+Z19+AD19+AH19+AL19+AP19+AT19+AX19+BB19+BF19+BJ19+BN19</f>
        <v>16</v>
      </c>
      <c r="BS19" s="3">
        <f>G19+K19+O19+S19+W19+AA19+AE19+AI19+AM19+AQ19+AU19+AY19+BC19+BG19+BK19+BO19</f>
        <v>9</v>
      </c>
    </row>
    <row r="20" spans="1:71" s="20" customFormat="1" x14ac:dyDescent="0.25">
      <c r="A20" s="37"/>
      <c r="B20" s="37"/>
      <c r="C20" s="37"/>
      <c r="D20" s="28" t="s">
        <v>241</v>
      </c>
      <c r="E20" s="33"/>
      <c r="F20" s="33"/>
      <c r="G20" s="34"/>
      <c r="H20" s="28" t="s">
        <v>242</v>
      </c>
      <c r="I20" s="33"/>
      <c r="J20" s="33"/>
      <c r="K20" s="34"/>
      <c r="L20" s="28" t="s">
        <v>243</v>
      </c>
      <c r="M20" s="33"/>
      <c r="N20" s="33"/>
      <c r="O20" s="34"/>
      <c r="P20" s="28"/>
      <c r="Q20" s="33"/>
      <c r="R20" s="33"/>
      <c r="S20" s="34"/>
      <c r="T20" s="28" t="s">
        <v>245</v>
      </c>
      <c r="U20" s="33"/>
      <c r="V20" s="33"/>
      <c r="W20" s="34"/>
      <c r="X20" s="28"/>
      <c r="Y20" s="33"/>
      <c r="Z20" s="33"/>
      <c r="AA20" s="34"/>
      <c r="AB20" s="28" t="s">
        <v>244</v>
      </c>
      <c r="AC20" s="33"/>
      <c r="AD20" s="33"/>
      <c r="AE20" s="34"/>
      <c r="AF20" s="28"/>
      <c r="AG20" s="33"/>
      <c r="AH20" s="33"/>
      <c r="AI20" s="34"/>
      <c r="AJ20" s="28" t="s">
        <v>163</v>
      </c>
      <c r="AK20" s="33"/>
      <c r="AL20" s="33"/>
      <c r="AM20" s="34"/>
      <c r="AN20" s="28" t="s">
        <v>249</v>
      </c>
      <c r="AO20" s="33"/>
      <c r="AP20" s="33"/>
      <c r="AQ20" s="34"/>
      <c r="AR20" s="28"/>
      <c r="AS20" s="33"/>
      <c r="AT20" s="33"/>
      <c r="AU20" s="34"/>
      <c r="AV20" s="28"/>
      <c r="AW20" s="33"/>
      <c r="AX20" s="33"/>
      <c r="AY20" s="34"/>
      <c r="AZ20" s="28" t="s">
        <v>246</v>
      </c>
      <c r="BA20" s="33"/>
      <c r="BB20" s="33"/>
      <c r="BC20" s="34"/>
      <c r="BD20" s="28"/>
      <c r="BE20" s="33"/>
      <c r="BF20" s="33"/>
      <c r="BG20" s="34"/>
      <c r="BH20" s="28" t="s">
        <v>247</v>
      </c>
      <c r="BI20" s="33"/>
      <c r="BJ20" s="33"/>
      <c r="BK20" s="34"/>
      <c r="BL20" s="28" t="s">
        <v>248</v>
      </c>
      <c r="BM20" s="33"/>
      <c r="BN20" s="33"/>
      <c r="BO20" s="34"/>
      <c r="BP20" s="32" t="s">
        <v>285</v>
      </c>
      <c r="BQ20" s="33"/>
      <c r="BR20" s="33"/>
      <c r="BS20" s="34"/>
    </row>
    <row r="21" spans="1:71" ht="28" x14ac:dyDescent="0.25">
      <c r="A21" s="35" t="s">
        <v>7</v>
      </c>
      <c r="B21" s="35" t="s">
        <v>37</v>
      </c>
      <c r="C21" s="35" t="s">
        <v>10</v>
      </c>
      <c r="D21" s="31">
        <v>3</v>
      </c>
      <c r="E21" s="3"/>
      <c r="F21" s="10" t="s">
        <v>261</v>
      </c>
      <c r="G21" s="3" t="s">
        <v>271</v>
      </c>
      <c r="H21" s="31">
        <v>3</v>
      </c>
      <c r="I21" s="13" t="s">
        <v>332</v>
      </c>
      <c r="J21" s="3" t="s">
        <v>262</v>
      </c>
      <c r="K21" s="3"/>
      <c r="L21" s="31">
        <v>3</v>
      </c>
      <c r="M21" s="11" t="s">
        <v>250</v>
      </c>
      <c r="N21" s="3" t="s">
        <v>263</v>
      </c>
      <c r="O21" s="3"/>
      <c r="P21" s="31">
        <v>3</v>
      </c>
      <c r="Q21" s="13" t="s">
        <v>251</v>
      </c>
      <c r="R21" s="3" t="s">
        <v>264</v>
      </c>
      <c r="S21" s="3" t="s">
        <v>272</v>
      </c>
      <c r="T21" s="31">
        <v>3</v>
      </c>
      <c r="U21" s="3"/>
      <c r="V21" s="10" t="s">
        <v>265</v>
      </c>
      <c r="W21" s="3" t="s">
        <v>273</v>
      </c>
      <c r="X21" s="31">
        <v>3</v>
      </c>
      <c r="Y21" s="11" t="s">
        <v>252</v>
      </c>
      <c r="Z21" s="3" t="s">
        <v>266</v>
      </c>
      <c r="AA21" s="3"/>
      <c r="AB21" s="31">
        <v>3</v>
      </c>
      <c r="AC21" s="3" t="s">
        <v>253</v>
      </c>
      <c r="AD21" s="3" t="s">
        <v>267</v>
      </c>
      <c r="AE21" s="3" t="s">
        <v>274</v>
      </c>
      <c r="AF21" s="31">
        <v>3</v>
      </c>
      <c r="AG21" s="11" t="s">
        <v>254</v>
      </c>
      <c r="AH21" s="3" t="s">
        <v>268</v>
      </c>
      <c r="AI21" s="3"/>
      <c r="AJ21" s="35">
        <v>3</v>
      </c>
      <c r="AK21" s="3"/>
      <c r="AL21" s="3" t="s">
        <v>269</v>
      </c>
      <c r="AM21" s="3" t="s">
        <v>275</v>
      </c>
      <c r="AN21" s="35">
        <v>2</v>
      </c>
      <c r="AO21" s="11" t="s">
        <v>258</v>
      </c>
      <c r="AP21" s="3"/>
      <c r="AQ21" s="3"/>
      <c r="AR21" s="35">
        <v>2</v>
      </c>
      <c r="AS21" s="10" t="s">
        <v>259</v>
      </c>
      <c r="AT21" s="3"/>
      <c r="AU21" s="3"/>
      <c r="AV21" s="35">
        <v>1</v>
      </c>
      <c r="AW21" s="3" t="s">
        <v>260</v>
      </c>
      <c r="AX21" s="3"/>
      <c r="AY21" s="3"/>
      <c r="AZ21" s="35">
        <v>2</v>
      </c>
      <c r="BA21" s="11" t="s">
        <v>255</v>
      </c>
      <c r="BB21" s="3"/>
      <c r="BC21" s="3"/>
      <c r="BD21" s="35">
        <v>2</v>
      </c>
      <c r="BE21" s="11" t="s">
        <v>256</v>
      </c>
      <c r="BF21" s="3"/>
      <c r="BG21" s="3"/>
      <c r="BH21" s="35">
        <v>2</v>
      </c>
      <c r="BI21" s="11" t="s">
        <v>257</v>
      </c>
      <c r="BJ21" s="3"/>
      <c r="BK21" s="3"/>
      <c r="BL21" s="35">
        <v>3</v>
      </c>
      <c r="BM21" s="9"/>
      <c r="BN21" s="9" t="s">
        <v>270</v>
      </c>
      <c r="BO21" s="10" t="s">
        <v>276</v>
      </c>
      <c r="BP21" s="31">
        <f>D21+H21+L21+P21+T21+X21+AB21+AF21+AJ21+AN21+AR21+AV21+AZ21+BD21+BH21+BL21</f>
        <v>41</v>
      </c>
      <c r="BQ21" s="31">
        <f>BQ22+BR22+BS22</f>
        <v>39</v>
      </c>
      <c r="BR21" s="31"/>
      <c r="BS21" s="31"/>
    </row>
    <row r="22" spans="1:71" x14ac:dyDescent="0.25">
      <c r="A22" s="36"/>
      <c r="B22" s="36"/>
      <c r="C22" s="36"/>
      <c r="D22" s="31"/>
      <c r="E22" s="3"/>
      <c r="F22" s="3">
        <v>2</v>
      </c>
      <c r="G22" s="3">
        <v>1</v>
      </c>
      <c r="H22" s="31"/>
      <c r="I22" s="3">
        <v>1</v>
      </c>
      <c r="J22" s="3">
        <v>1</v>
      </c>
      <c r="K22" s="3"/>
      <c r="L22" s="31"/>
      <c r="M22" s="3">
        <v>2</v>
      </c>
      <c r="N22" s="3">
        <v>1</v>
      </c>
      <c r="O22" s="3"/>
      <c r="P22" s="31"/>
      <c r="Q22" s="3">
        <v>1</v>
      </c>
      <c r="R22" s="3">
        <v>1</v>
      </c>
      <c r="S22" s="3">
        <v>1</v>
      </c>
      <c r="T22" s="31"/>
      <c r="U22" s="3"/>
      <c r="V22" s="3">
        <v>2</v>
      </c>
      <c r="W22" s="3">
        <v>1</v>
      </c>
      <c r="X22" s="31"/>
      <c r="Y22" s="3">
        <v>2</v>
      </c>
      <c r="Z22" s="3">
        <v>1</v>
      </c>
      <c r="AA22" s="3"/>
      <c r="AB22" s="31"/>
      <c r="AC22" s="3">
        <v>1</v>
      </c>
      <c r="AD22" s="3">
        <v>1</v>
      </c>
      <c r="AE22" s="3">
        <v>1</v>
      </c>
      <c r="AF22" s="31"/>
      <c r="AG22" s="3">
        <v>2</v>
      </c>
      <c r="AH22" s="3">
        <v>1</v>
      </c>
      <c r="AI22" s="3"/>
      <c r="AJ22" s="37"/>
      <c r="AK22" s="3"/>
      <c r="AL22" s="3">
        <v>1</v>
      </c>
      <c r="AM22" s="3">
        <v>1</v>
      </c>
      <c r="AN22" s="37"/>
      <c r="AO22" s="3">
        <v>2</v>
      </c>
      <c r="AP22" s="3"/>
      <c r="AQ22" s="3"/>
      <c r="AR22" s="37"/>
      <c r="AS22" s="3">
        <v>2</v>
      </c>
      <c r="AT22" s="3"/>
      <c r="AU22" s="3"/>
      <c r="AV22" s="37"/>
      <c r="AW22" s="3">
        <v>1</v>
      </c>
      <c r="AX22" s="3"/>
      <c r="AY22" s="3"/>
      <c r="AZ22" s="37"/>
      <c r="BA22" s="3">
        <v>2</v>
      </c>
      <c r="BB22" s="3"/>
      <c r="BC22" s="3"/>
      <c r="BD22" s="37"/>
      <c r="BE22" s="3">
        <v>2</v>
      </c>
      <c r="BF22" s="3"/>
      <c r="BG22" s="3"/>
      <c r="BH22" s="37"/>
      <c r="BI22" s="3">
        <v>2</v>
      </c>
      <c r="BJ22" s="3"/>
      <c r="BK22" s="3"/>
      <c r="BL22" s="37"/>
      <c r="BM22" s="9"/>
      <c r="BN22" s="9">
        <v>1</v>
      </c>
      <c r="BO22" s="9">
        <v>2</v>
      </c>
      <c r="BP22" s="31"/>
      <c r="BQ22" s="9">
        <f>E22+I22+M22+Q22+U22+Y22+AC22+AG22+AK22+AO22+AS22+AW22+BA22+BE22+BI22+BM22</f>
        <v>20</v>
      </c>
      <c r="BR22" s="9">
        <f>F22+J22+N22+R22+V22+Z22+AD22+AH22+AL22+AP22+AT22+AX22+BB22+BF22+BJ22+BN22</f>
        <v>12</v>
      </c>
      <c r="BS22" s="9">
        <f>G22+K22+O22+S22+W22+AA22+AE22+AI22+AM22+AQ22+AU22+AY22+BC22+BG22+BK22+BO22</f>
        <v>7</v>
      </c>
    </row>
    <row r="23" spans="1:71" s="20" customFormat="1" x14ac:dyDescent="0.25">
      <c r="A23" s="37"/>
      <c r="B23" s="37"/>
      <c r="C23" s="37"/>
      <c r="D23" s="28"/>
      <c r="E23" s="29"/>
      <c r="F23" s="29"/>
      <c r="G23" s="30"/>
      <c r="H23" s="28" t="s">
        <v>242</v>
      </c>
      <c r="I23" s="29"/>
      <c r="J23" s="29"/>
      <c r="K23" s="30"/>
      <c r="L23" s="28" t="s">
        <v>277</v>
      </c>
      <c r="M23" s="29"/>
      <c r="N23" s="29"/>
      <c r="O23" s="30"/>
      <c r="P23" s="28" t="s">
        <v>278</v>
      </c>
      <c r="Q23" s="29"/>
      <c r="R23" s="29"/>
      <c r="S23" s="30"/>
      <c r="T23" s="28"/>
      <c r="U23" s="29"/>
      <c r="V23" s="29"/>
      <c r="W23" s="30"/>
      <c r="X23" s="28" t="s">
        <v>279</v>
      </c>
      <c r="Y23" s="29"/>
      <c r="Z23" s="29"/>
      <c r="AA23" s="30"/>
      <c r="AB23" s="28"/>
      <c r="AC23" s="29"/>
      <c r="AD23" s="29"/>
      <c r="AE23" s="30"/>
      <c r="AF23" s="28" t="s">
        <v>162</v>
      </c>
      <c r="AG23" s="29"/>
      <c r="AH23" s="29"/>
      <c r="AI23" s="30"/>
      <c r="AJ23" s="28"/>
      <c r="AK23" s="29"/>
      <c r="AL23" s="29"/>
      <c r="AM23" s="30"/>
      <c r="AN23" s="28" t="s">
        <v>282</v>
      </c>
      <c r="AO23" s="29"/>
      <c r="AP23" s="29"/>
      <c r="AQ23" s="30"/>
      <c r="AR23" s="28" t="s">
        <v>249</v>
      </c>
      <c r="AS23" s="29"/>
      <c r="AT23" s="29"/>
      <c r="AU23" s="30"/>
      <c r="AV23" s="28"/>
      <c r="AW23" s="29"/>
      <c r="AX23" s="29"/>
      <c r="AY23" s="30"/>
      <c r="AZ23" s="28" t="s">
        <v>246</v>
      </c>
      <c r="BA23" s="29"/>
      <c r="BB23" s="29"/>
      <c r="BC23" s="30"/>
      <c r="BD23" s="28" t="s">
        <v>280</v>
      </c>
      <c r="BE23" s="29"/>
      <c r="BF23" s="29"/>
      <c r="BG23" s="30"/>
      <c r="BH23" s="28" t="s">
        <v>281</v>
      </c>
      <c r="BI23" s="29"/>
      <c r="BJ23" s="29"/>
      <c r="BK23" s="30"/>
      <c r="BL23" s="28"/>
      <c r="BM23" s="29"/>
      <c r="BN23" s="29"/>
      <c r="BO23" s="30"/>
      <c r="BP23" s="32" t="s">
        <v>285</v>
      </c>
      <c r="BQ23" s="33"/>
      <c r="BR23" s="33"/>
      <c r="BS23" s="34"/>
    </row>
    <row r="24" spans="1:71" ht="42" x14ac:dyDescent="0.25">
      <c r="A24" s="35" t="s">
        <v>287</v>
      </c>
      <c r="B24" s="38" t="s">
        <v>288</v>
      </c>
      <c r="C24" s="35" t="s">
        <v>289</v>
      </c>
      <c r="D24" s="31">
        <v>4</v>
      </c>
      <c r="E24" s="16"/>
      <c r="F24" s="17" t="s">
        <v>290</v>
      </c>
      <c r="G24" s="16" t="s">
        <v>291</v>
      </c>
      <c r="H24" s="31">
        <v>3</v>
      </c>
      <c r="I24" s="17" t="s">
        <v>292</v>
      </c>
      <c r="J24" s="16"/>
      <c r="K24" s="16" t="s">
        <v>293</v>
      </c>
      <c r="L24" s="31">
        <v>2</v>
      </c>
      <c r="M24" s="17" t="s">
        <v>294</v>
      </c>
      <c r="N24" s="16"/>
      <c r="O24" s="16"/>
      <c r="P24" s="31">
        <v>3</v>
      </c>
      <c r="Q24" s="11" t="s">
        <v>296</v>
      </c>
      <c r="R24" s="16" t="s">
        <v>295</v>
      </c>
      <c r="S24" s="16"/>
      <c r="T24" s="31">
        <v>3</v>
      </c>
      <c r="U24" s="11" t="s">
        <v>298</v>
      </c>
      <c r="V24" s="16"/>
      <c r="W24" s="16" t="s">
        <v>299</v>
      </c>
      <c r="X24" s="31">
        <v>3</v>
      </c>
      <c r="Y24" s="22" t="s">
        <v>300</v>
      </c>
      <c r="Z24" s="11" t="s">
        <v>301</v>
      </c>
      <c r="AA24" s="11" t="s">
        <v>302</v>
      </c>
      <c r="AB24" s="31">
        <v>3</v>
      </c>
      <c r="AC24" s="11" t="s">
        <v>303</v>
      </c>
      <c r="AD24" s="11" t="s">
        <v>304</v>
      </c>
      <c r="AE24" s="11" t="s">
        <v>305</v>
      </c>
      <c r="AF24" s="31">
        <v>4</v>
      </c>
      <c r="AG24" s="11" t="s">
        <v>312</v>
      </c>
      <c r="AH24" s="11" t="s">
        <v>306</v>
      </c>
      <c r="AI24" s="11"/>
      <c r="AJ24" s="31">
        <v>4</v>
      </c>
      <c r="AK24" s="11" t="s">
        <v>313</v>
      </c>
      <c r="AL24" s="11" t="s">
        <v>307</v>
      </c>
      <c r="AM24" s="11"/>
      <c r="AN24" s="31">
        <v>2</v>
      </c>
      <c r="AO24" s="11"/>
      <c r="AP24" s="11" t="s">
        <v>308</v>
      </c>
      <c r="AQ24" s="11"/>
      <c r="AR24" s="31">
        <v>2</v>
      </c>
      <c r="AS24" s="11" t="s">
        <v>309</v>
      </c>
      <c r="AT24" s="11" t="s">
        <v>310</v>
      </c>
      <c r="AU24" s="11"/>
      <c r="AV24" s="31">
        <v>1</v>
      </c>
      <c r="AW24" s="11" t="s">
        <v>311</v>
      </c>
      <c r="AX24" s="11"/>
      <c r="AY24" s="11"/>
      <c r="AZ24" s="31">
        <v>2</v>
      </c>
      <c r="BA24" s="11" t="s">
        <v>314</v>
      </c>
      <c r="BB24" s="11"/>
      <c r="BC24" s="11"/>
      <c r="BD24" s="31">
        <v>2</v>
      </c>
      <c r="BE24" s="11" t="s">
        <v>315</v>
      </c>
      <c r="BF24" s="11"/>
      <c r="BG24" s="11"/>
      <c r="BH24" s="31">
        <v>2</v>
      </c>
      <c r="BI24" s="11" t="s">
        <v>316</v>
      </c>
      <c r="BJ24" s="11"/>
      <c r="BK24" s="11"/>
      <c r="BL24" s="31">
        <v>3</v>
      </c>
      <c r="BM24" s="22" t="s">
        <v>317</v>
      </c>
      <c r="BN24" s="11" t="s">
        <v>318</v>
      </c>
      <c r="BO24" s="11" t="s">
        <v>319</v>
      </c>
      <c r="BP24" s="31">
        <f>D24+H24+L24+P24+T24+X24+AB24+AF24+AJ24+AN24+AR24+AV24+AZ24+BD24+BH24+BL24</f>
        <v>43</v>
      </c>
      <c r="BQ24" s="31">
        <f>BQ25+BR25+BS25</f>
        <v>42</v>
      </c>
      <c r="BR24" s="31"/>
      <c r="BS24" s="31"/>
    </row>
    <row r="25" spans="1:71" x14ac:dyDescent="0.25">
      <c r="A25" s="36"/>
      <c r="B25" s="36"/>
      <c r="C25" s="36"/>
      <c r="D25" s="31"/>
      <c r="E25" s="16"/>
      <c r="F25" s="16">
        <v>3</v>
      </c>
      <c r="G25" s="16">
        <v>1</v>
      </c>
      <c r="H25" s="31"/>
      <c r="I25" s="16">
        <v>2</v>
      </c>
      <c r="J25" s="16"/>
      <c r="K25" s="16">
        <v>1</v>
      </c>
      <c r="L25" s="31"/>
      <c r="M25" s="16">
        <v>2</v>
      </c>
      <c r="N25" s="16"/>
      <c r="O25" s="16"/>
      <c r="P25" s="31"/>
      <c r="Q25" s="16">
        <v>2</v>
      </c>
      <c r="R25" s="16">
        <v>1</v>
      </c>
      <c r="S25" s="16"/>
      <c r="T25" s="31"/>
      <c r="U25" s="16">
        <v>2</v>
      </c>
      <c r="V25" s="16"/>
      <c r="W25" s="16">
        <v>1</v>
      </c>
      <c r="X25" s="31"/>
      <c r="Y25" s="11">
        <v>1</v>
      </c>
      <c r="Z25" s="11">
        <v>1</v>
      </c>
      <c r="AA25" s="11">
        <v>1</v>
      </c>
      <c r="AB25" s="31"/>
      <c r="AC25" s="11">
        <v>1</v>
      </c>
      <c r="AD25" s="11">
        <v>1</v>
      </c>
      <c r="AE25" s="11">
        <v>1</v>
      </c>
      <c r="AF25" s="31"/>
      <c r="AG25" s="11">
        <v>2</v>
      </c>
      <c r="AH25" s="11">
        <v>2</v>
      </c>
      <c r="AI25" s="11"/>
      <c r="AJ25" s="31"/>
      <c r="AK25" s="11">
        <v>2</v>
      </c>
      <c r="AL25" s="11">
        <v>1</v>
      </c>
      <c r="AM25" s="11"/>
      <c r="AN25" s="31"/>
      <c r="AO25" s="11"/>
      <c r="AP25" s="11">
        <v>2</v>
      </c>
      <c r="AQ25" s="11"/>
      <c r="AR25" s="31"/>
      <c r="AS25" s="11">
        <v>1</v>
      </c>
      <c r="AT25" s="11">
        <v>1</v>
      </c>
      <c r="AU25" s="11"/>
      <c r="AV25" s="31"/>
      <c r="AW25" s="11">
        <v>1</v>
      </c>
      <c r="AX25" s="11"/>
      <c r="AY25" s="11"/>
      <c r="AZ25" s="31"/>
      <c r="BA25" s="11">
        <v>2</v>
      </c>
      <c r="BB25" s="11"/>
      <c r="BC25" s="11"/>
      <c r="BD25" s="31"/>
      <c r="BE25" s="11">
        <v>2</v>
      </c>
      <c r="BF25" s="11"/>
      <c r="BG25" s="11"/>
      <c r="BH25" s="31"/>
      <c r="BI25" s="11">
        <v>2</v>
      </c>
      <c r="BJ25" s="11"/>
      <c r="BK25" s="11"/>
      <c r="BL25" s="31"/>
      <c r="BM25" s="11">
        <v>1</v>
      </c>
      <c r="BN25" s="11">
        <v>1</v>
      </c>
      <c r="BO25" s="11">
        <v>1</v>
      </c>
      <c r="BP25" s="31"/>
      <c r="BQ25" s="16">
        <f>E25+I25+M25+Q25+U25+Y25+AC25+AG25+AK25+AO25+AS25+AW25+BA25+BE25+BI25+BM25</f>
        <v>23</v>
      </c>
      <c r="BR25" s="16">
        <f>F25+J25+N25+R25+V25+Z25+AD25+AH25+AL25+AP25+AT25+AX25+BB25+BF25+BJ25+BN25</f>
        <v>13</v>
      </c>
      <c r="BS25" s="16">
        <f>G25+K25+O25+S25+W25+AA25+AE25+AI25+AM25+AQ25+AU25+AY25+BC25+BG25+BK25+BO25</f>
        <v>6</v>
      </c>
    </row>
    <row r="26" spans="1:71" s="21" customFormat="1" x14ac:dyDescent="0.25">
      <c r="A26" s="37"/>
      <c r="B26" s="37"/>
      <c r="C26" s="37"/>
      <c r="D26" s="28"/>
      <c r="E26" s="29"/>
      <c r="F26" s="29"/>
      <c r="G26" s="30"/>
      <c r="H26" s="28"/>
      <c r="I26" s="29"/>
      <c r="J26" s="29"/>
      <c r="K26" s="30"/>
      <c r="L26" s="28" t="s">
        <v>325</v>
      </c>
      <c r="M26" s="29"/>
      <c r="N26" s="29"/>
      <c r="O26" s="30"/>
      <c r="P26" s="28" t="s">
        <v>278</v>
      </c>
      <c r="Q26" s="29"/>
      <c r="R26" s="29"/>
      <c r="S26" s="30"/>
      <c r="T26" s="28" t="s">
        <v>321</v>
      </c>
      <c r="U26" s="29"/>
      <c r="V26" s="29"/>
      <c r="W26" s="30"/>
      <c r="X26" s="28" t="s">
        <v>322</v>
      </c>
      <c r="Y26" s="29"/>
      <c r="Z26" s="29"/>
      <c r="AA26" s="30"/>
      <c r="AB26" s="28"/>
      <c r="AC26" s="29"/>
      <c r="AD26" s="29"/>
      <c r="AE26" s="30"/>
      <c r="AF26" s="28" t="s">
        <v>162</v>
      </c>
      <c r="AG26" s="29"/>
      <c r="AH26" s="29"/>
      <c r="AI26" s="30"/>
      <c r="AJ26" s="28" t="s">
        <v>320</v>
      </c>
      <c r="AK26" s="29"/>
      <c r="AL26" s="29"/>
      <c r="AM26" s="30"/>
      <c r="AN26" s="28"/>
      <c r="AO26" s="29"/>
      <c r="AP26" s="29"/>
      <c r="AQ26" s="30"/>
      <c r="AR26" s="28"/>
      <c r="AS26" s="29"/>
      <c r="AT26" s="29"/>
      <c r="AU26" s="30"/>
      <c r="AV26" s="28" t="s">
        <v>326</v>
      </c>
      <c r="AW26" s="29"/>
      <c r="AX26" s="29"/>
      <c r="AY26" s="30"/>
      <c r="AZ26" s="28" t="s">
        <v>323</v>
      </c>
      <c r="BA26" s="29"/>
      <c r="BB26" s="29"/>
      <c r="BC26" s="30"/>
      <c r="BD26" s="28" t="s">
        <v>280</v>
      </c>
      <c r="BE26" s="29"/>
      <c r="BF26" s="29"/>
      <c r="BG26" s="30"/>
      <c r="BH26" s="28" t="s">
        <v>207</v>
      </c>
      <c r="BI26" s="29"/>
      <c r="BJ26" s="29"/>
      <c r="BK26" s="30"/>
      <c r="BL26" s="28" t="s">
        <v>324</v>
      </c>
      <c r="BM26" s="29"/>
      <c r="BN26" s="29"/>
      <c r="BO26" s="30"/>
      <c r="BP26" s="32" t="s">
        <v>285</v>
      </c>
      <c r="BQ26" s="33"/>
      <c r="BR26" s="33"/>
      <c r="BS26" s="34"/>
    </row>
    <row r="27" spans="1:71" s="21" customFormat="1" ht="38" x14ac:dyDescent="0.25">
      <c r="A27" s="35" t="s">
        <v>327</v>
      </c>
      <c r="B27" s="35" t="s">
        <v>328</v>
      </c>
      <c r="C27" s="35" t="s">
        <v>329</v>
      </c>
      <c r="D27" s="31">
        <v>2</v>
      </c>
      <c r="E27" s="18"/>
      <c r="F27" s="19" t="s">
        <v>330</v>
      </c>
      <c r="G27" s="18"/>
      <c r="H27" s="31">
        <v>3</v>
      </c>
      <c r="I27" s="13" t="s">
        <v>331</v>
      </c>
      <c r="J27" s="24" t="s">
        <v>333</v>
      </c>
      <c r="K27" s="23"/>
      <c r="L27" s="31">
        <v>1</v>
      </c>
      <c r="M27" s="13" t="s">
        <v>335</v>
      </c>
      <c r="N27" s="23"/>
      <c r="O27" s="23"/>
      <c r="P27" s="31">
        <v>3</v>
      </c>
      <c r="Q27" s="23" t="s">
        <v>336</v>
      </c>
      <c r="R27" s="24" t="s">
        <v>337</v>
      </c>
      <c r="S27" s="23"/>
      <c r="T27" s="31">
        <v>3</v>
      </c>
      <c r="U27" s="13" t="s">
        <v>338</v>
      </c>
      <c r="V27" s="24" t="s">
        <v>339</v>
      </c>
      <c r="W27" s="23"/>
      <c r="X27" s="31">
        <v>2</v>
      </c>
      <c r="Y27" s="13" t="s">
        <v>340</v>
      </c>
      <c r="Z27" s="23"/>
      <c r="AA27" s="23" t="s">
        <v>341</v>
      </c>
      <c r="AB27" s="31">
        <v>3</v>
      </c>
      <c r="AC27" s="13" t="s">
        <v>343</v>
      </c>
      <c r="AD27" s="23" t="s">
        <v>345</v>
      </c>
      <c r="AE27" s="23" t="s">
        <v>344</v>
      </c>
      <c r="AF27" s="31">
        <v>3</v>
      </c>
      <c r="AG27" s="13" t="s">
        <v>347</v>
      </c>
      <c r="AH27" s="23" t="s">
        <v>349</v>
      </c>
      <c r="AI27" s="23" t="s">
        <v>348</v>
      </c>
      <c r="AJ27" s="31">
        <v>3</v>
      </c>
      <c r="AK27" s="13" t="s">
        <v>351</v>
      </c>
      <c r="AL27" s="23" t="s">
        <v>352</v>
      </c>
      <c r="AM27" s="23"/>
      <c r="AN27" s="31">
        <v>1</v>
      </c>
      <c r="AO27" s="23"/>
      <c r="AP27" s="23"/>
      <c r="AQ27" s="23" t="s">
        <v>353</v>
      </c>
      <c r="AR27" s="31">
        <v>1</v>
      </c>
      <c r="AS27" s="23" t="s">
        <v>354</v>
      </c>
      <c r="AT27" s="23"/>
      <c r="AU27" s="23"/>
      <c r="AV27" s="31">
        <v>1</v>
      </c>
      <c r="AW27" s="23" t="s">
        <v>355</v>
      </c>
      <c r="AX27" s="23"/>
      <c r="AY27" s="23"/>
      <c r="AZ27" s="31">
        <v>2</v>
      </c>
      <c r="BA27" s="25" t="s">
        <v>362</v>
      </c>
      <c r="BB27" s="23"/>
      <c r="BC27" s="23"/>
      <c r="BD27" s="31">
        <v>2</v>
      </c>
      <c r="BE27" s="25" t="s">
        <v>356</v>
      </c>
      <c r="BF27" s="23"/>
      <c r="BG27" s="23"/>
      <c r="BH27" s="31">
        <v>2</v>
      </c>
      <c r="BI27" s="13" t="s">
        <v>357</v>
      </c>
      <c r="BJ27" s="23" t="s">
        <v>358</v>
      </c>
      <c r="BK27" s="23"/>
      <c r="BL27" s="31">
        <v>2</v>
      </c>
      <c r="BM27" s="23"/>
      <c r="BN27" s="23" t="s">
        <v>359</v>
      </c>
      <c r="BO27" s="23" t="s">
        <v>360</v>
      </c>
      <c r="BP27" s="31">
        <f>D27+H27+L27+P27+T27+X27+AB27+AF27+AJ27+AN27+AR27+AV27+AZ27+BD27+BH27+BL27</f>
        <v>34</v>
      </c>
      <c r="BQ27" s="31">
        <f>BQ28+BR28+BS28</f>
        <v>33</v>
      </c>
      <c r="BR27" s="31"/>
      <c r="BS27" s="31"/>
    </row>
    <row r="28" spans="1:71" s="21" customFormat="1" x14ac:dyDescent="0.25">
      <c r="A28" s="36"/>
      <c r="B28" s="36"/>
      <c r="C28" s="36"/>
      <c r="D28" s="31"/>
      <c r="E28" s="18"/>
      <c r="F28" s="18">
        <v>2</v>
      </c>
      <c r="G28" s="18"/>
      <c r="H28" s="31"/>
      <c r="I28" s="23">
        <v>1</v>
      </c>
      <c r="J28" s="23">
        <v>2</v>
      </c>
      <c r="K28" s="23"/>
      <c r="L28" s="31"/>
      <c r="M28" s="23">
        <v>1</v>
      </c>
      <c r="N28" s="23"/>
      <c r="O28" s="23"/>
      <c r="P28" s="31"/>
      <c r="Q28" s="23">
        <v>1</v>
      </c>
      <c r="R28" s="23">
        <v>2</v>
      </c>
      <c r="S28" s="23"/>
      <c r="T28" s="31"/>
      <c r="U28" s="23">
        <v>1</v>
      </c>
      <c r="V28" s="23">
        <v>2</v>
      </c>
      <c r="W28" s="23"/>
      <c r="X28" s="31"/>
      <c r="Y28" s="23">
        <v>1</v>
      </c>
      <c r="Z28" s="23"/>
      <c r="AA28" s="23">
        <v>1</v>
      </c>
      <c r="AB28" s="31"/>
      <c r="AC28" s="23">
        <v>1</v>
      </c>
      <c r="AD28" s="23">
        <v>1</v>
      </c>
      <c r="AE28" s="23">
        <v>1</v>
      </c>
      <c r="AF28" s="31"/>
      <c r="AG28" s="23">
        <v>1</v>
      </c>
      <c r="AH28" s="23">
        <v>1</v>
      </c>
      <c r="AI28" s="23">
        <v>1</v>
      </c>
      <c r="AJ28" s="31"/>
      <c r="AK28" s="23">
        <v>1</v>
      </c>
      <c r="AL28" s="23">
        <v>1</v>
      </c>
      <c r="AM28" s="23"/>
      <c r="AN28" s="31"/>
      <c r="AO28" s="23"/>
      <c r="AP28" s="23"/>
      <c r="AQ28" s="23">
        <v>1</v>
      </c>
      <c r="AR28" s="31"/>
      <c r="AS28" s="23">
        <v>1</v>
      </c>
      <c r="AT28" s="23"/>
      <c r="AU28" s="23"/>
      <c r="AV28" s="31"/>
      <c r="AW28" s="23">
        <v>1</v>
      </c>
      <c r="AX28" s="23"/>
      <c r="AY28" s="23"/>
      <c r="AZ28" s="31"/>
      <c r="BA28" s="23">
        <v>2</v>
      </c>
      <c r="BB28" s="23"/>
      <c r="BC28" s="23"/>
      <c r="BD28" s="31"/>
      <c r="BE28" s="23">
        <v>2</v>
      </c>
      <c r="BF28" s="23"/>
      <c r="BG28" s="23"/>
      <c r="BH28" s="31"/>
      <c r="BI28" s="23">
        <v>1</v>
      </c>
      <c r="BJ28" s="23">
        <v>1</v>
      </c>
      <c r="BK28" s="23"/>
      <c r="BL28" s="31"/>
      <c r="BM28" s="23"/>
      <c r="BN28" s="23">
        <v>1</v>
      </c>
      <c r="BO28" s="23">
        <v>1</v>
      </c>
      <c r="BP28" s="31"/>
      <c r="BQ28" s="18">
        <f>E28+I28+M28+Q28+U28+Y28+AC28+AG28+AK28+AO28+AS28+AW28+BA28+BE28+BI28+BM28</f>
        <v>15</v>
      </c>
      <c r="BR28" s="18">
        <f>F28+J28+N28+R28+V28+Z28+AD28+AH28+AL28+AP28+AT28+AX28+BB28+BF28+BJ28+BN28</f>
        <v>13</v>
      </c>
      <c r="BS28" s="18">
        <f>G28+K28+O28+S28+W28+AA28+AE28+AI28+AM28+AQ28+AU28+AY28+BC28+BG28+BK28+BO28</f>
        <v>5</v>
      </c>
    </row>
    <row r="29" spans="1:71" s="21" customFormat="1" x14ac:dyDescent="0.25">
      <c r="A29" s="37"/>
      <c r="B29" s="37"/>
      <c r="C29" s="37"/>
      <c r="D29" s="28"/>
      <c r="E29" s="29"/>
      <c r="F29" s="29"/>
      <c r="G29" s="30"/>
      <c r="H29" s="28" t="s">
        <v>334</v>
      </c>
      <c r="I29" s="29"/>
      <c r="J29" s="29"/>
      <c r="K29" s="30"/>
      <c r="L29" s="28" t="s">
        <v>325</v>
      </c>
      <c r="M29" s="29"/>
      <c r="N29" s="29"/>
      <c r="O29" s="30"/>
      <c r="P29" s="28"/>
      <c r="Q29" s="29"/>
      <c r="R29" s="29"/>
      <c r="S29" s="30"/>
      <c r="T29" s="28" t="s">
        <v>378</v>
      </c>
      <c r="U29" s="29"/>
      <c r="V29" s="29"/>
      <c r="W29" s="30"/>
      <c r="X29" s="28" t="s">
        <v>342</v>
      </c>
      <c r="Y29" s="29"/>
      <c r="Z29" s="29"/>
      <c r="AA29" s="30"/>
      <c r="AB29" s="28" t="s">
        <v>346</v>
      </c>
      <c r="AC29" s="29"/>
      <c r="AD29" s="29"/>
      <c r="AE29" s="30"/>
      <c r="AF29" s="28" t="s">
        <v>350</v>
      </c>
      <c r="AG29" s="29"/>
      <c r="AH29" s="29"/>
      <c r="AI29" s="30"/>
      <c r="AJ29" s="28" t="s">
        <v>163</v>
      </c>
      <c r="AK29" s="29"/>
      <c r="AL29" s="29"/>
      <c r="AM29" s="30"/>
      <c r="AN29" s="28"/>
      <c r="AO29" s="29"/>
      <c r="AP29" s="29"/>
      <c r="AQ29" s="30"/>
      <c r="AR29" s="28"/>
      <c r="AS29" s="29"/>
      <c r="AT29" s="29"/>
      <c r="AU29" s="30"/>
      <c r="AV29" s="28"/>
      <c r="AW29" s="29"/>
      <c r="AX29" s="29"/>
      <c r="AY29" s="30"/>
      <c r="AZ29" s="28" t="s">
        <v>323</v>
      </c>
      <c r="BA29" s="29"/>
      <c r="BB29" s="29"/>
      <c r="BC29" s="30"/>
      <c r="BD29" s="28" t="s">
        <v>280</v>
      </c>
      <c r="BE29" s="29"/>
      <c r="BF29" s="29"/>
      <c r="BG29" s="30"/>
      <c r="BH29" s="28" t="s">
        <v>207</v>
      </c>
      <c r="BI29" s="29"/>
      <c r="BJ29" s="29"/>
      <c r="BK29" s="30"/>
      <c r="BL29" s="28"/>
      <c r="BM29" s="29"/>
      <c r="BN29" s="29"/>
      <c r="BO29" s="30"/>
      <c r="BP29" s="32" t="s">
        <v>361</v>
      </c>
      <c r="BQ29" s="33"/>
      <c r="BR29" s="33"/>
      <c r="BS29" s="34"/>
    </row>
    <row r="30" spans="1:71" s="21" customFormat="1" ht="28" x14ac:dyDescent="0.25">
      <c r="A30" s="35" t="s">
        <v>365</v>
      </c>
      <c r="B30" s="35" t="s">
        <v>366</v>
      </c>
      <c r="C30" s="35" t="s">
        <v>367</v>
      </c>
      <c r="D30" s="31">
        <v>3</v>
      </c>
      <c r="E30" s="26" t="s">
        <v>368</v>
      </c>
      <c r="F30" s="27" t="s">
        <v>369</v>
      </c>
      <c r="G30" s="26"/>
      <c r="H30" s="31">
        <v>2</v>
      </c>
      <c r="I30" s="26" t="s">
        <v>371</v>
      </c>
      <c r="J30" s="27" t="s">
        <v>372</v>
      </c>
      <c r="K30" s="26"/>
      <c r="L30" s="31">
        <v>2</v>
      </c>
      <c r="M30" s="26"/>
      <c r="N30" s="27" t="s">
        <v>373</v>
      </c>
      <c r="O30" s="26" t="s">
        <v>374</v>
      </c>
      <c r="P30" s="31">
        <v>2</v>
      </c>
      <c r="Q30" s="26"/>
      <c r="R30" s="27" t="s">
        <v>375</v>
      </c>
      <c r="S30" s="26"/>
      <c r="T30" s="31">
        <v>2</v>
      </c>
      <c r="U30" s="13" t="s">
        <v>376</v>
      </c>
      <c r="V30" s="27"/>
      <c r="W30" s="26" t="s">
        <v>377</v>
      </c>
      <c r="X30" s="31">
        <v>2</v>
      </c>
      <c r="Y30" s="13" t="s">
        <v>380</v>
      </c>
      <c r="Z30" s="27" t="s">
        <v>381</v>
      </c>
      <c r="AA30" s="26"/>
      <c r="AB30" s="31">
        <v>3</v>
      </c>
      <c r="AC30" s="11" t="s">
        <v>383</v>
      </c>
      <c r="AD30" s="27"/>
      <c r="AE30" s="26" t="s">
        <v>384</v>
      </c>
      <c r="AF30" s="31">
        <v>2</v>
      </c>
      <c r="AG30" s="13" t="s">
        <v>386</v>
      </c>
      <c r="AH30" s="27"/>
      <c r="AI30" s="26" t="s">
        <v>387</v>
      </c>
      <c r="AJ30" s="31">
        <v>2</v>
      </c>
      <c r="AK30" s="26"/>
      <c r="AL30" s="27" t="s">
        <v>388</v>
      </c>
      <c r="AM30" s="26" t="s">
        <v>389</v>
      </c>
      <c r="AN30" s="31">
        <v>1</v>
      </c>
      <c r="AO30" s="26" t="s">
        <v>390</v>
      </c>
      <c r="AP30" s="27"/>
      <c r="AQ30" s="26"/>
      <c r="AR30" s="31">
        <v>2</v>
      </c>
      <c r="AS30" s="26"/>
      <c r="AT30" s="27"/>
      <c r="AU30" s="27" t="s">
        <v>391</v>
      </c>
      <c r="AV30" s="31">
        <v>1</v>
      </c>
      <c r="AW30" s="26" t="s">
        <v>393</v>
      </c>
      <c r="AX30" s="27"/>
      <c r="AY30" s="26"/>
      <c r="AZ30" s="31">
        <v>2</v>
      </c>
      <c r="BA30" s="11" t="s">
        <v>395</v>
      </c>
      <c r="BB30" s="27"/>
      <c r="BC30" s="26"/>
      <c r="BD30" s="31">
        <v>2</v>
      </c>
      <c r="BE30" s="11" t="s">
        <v>396</v>
      </c>
      <c r="BF30" s="27"/>
      <c r="BG30" s="26"/>
      <c r="BH30" s="31">
        <v>2</v>
      </c>
      <c r="BI30" s="11" t="s">
        <v>398</v>
      </c>
      <c r="BJ30" s="27"/>
      <c r="BK30" s="26"/>
      <c r="BL30" s="31">
        <v>2</v>
      </c>
      <c r="BM30" s="26"/>
      <c r="BN30" s="27" t="s">
        <v>399</v>
      </c>
      <c r="BO30" s="26" t="s">
        <v>400</v>
      </c>
      <c r="BP30" s="31">
        <f>D30+H30+L30+P30+T30+X30+AB30+AF30+AJ30+AN30+AR30+AV30+AZ30+BD30+BH30+BL30</f>
        <v>32</v>
      </c>
      <c r="BQ30" s="31">
        <f>BQ31+BR31+BS31</f>
        <v>32</v>
      </c>
      <c r="BR30" s="31"/>
      <c r="BS30" s="31"/>
    </row>
    <row r="31" spans="1:71" s="21" customFormat="1" x14ac:dyDescent="0.25">
      <c r="A31" s="36"/>
      <c r="B31" s="36"/>
      <c r="C31" s="36"/>
      <c r="D31" s="31"/>
      <c r="E31" s="26">
        <v>1</v>
      </c>
      <c r="F31" s="26">
        <v>2</v>
      </c>
      <c r="G31" s="26"/>
      <c r="H31" s="31"/>
      <c r="I31" s="26">
        <v>1</v>
      </c>
      <c r="J31" s="26">
        <v>1</v>
      </c>
      <c r="K31" s="26"/>
      <c r="L31" s="31"/>
      <c r="M31" s="26"/>
      <c r="N31" s="26">
        <v>1</v>
      </c>
      <c r="O31" s="26">
        <v>1</v>
      </c>
      <c r="P31" s="31"/>
      <c r="Q31" s="26"/>
      <c r="R31" s="26">
        <v>2</v>
      </c>
      <c r="S31" s="26"/>
      <c r="T31" s="31"/>
      <c r="U31" s="26">
        <v>1</v>
      </c>
      <c r="V31" s="26"/>
      <c r="W31" s="26">
        <v>1</v>
      </c>
      <c r="X31" s="31"/>
      <c r="Y31" s="26">
        <v>1</v>
      </c>
      <c r="Z31" s="26">
        <v>1</v>
      </c>
      <c r="AA31" s="26"/>
      <c r="AB31" s="31"/>
      <c r="AC31" s="26">
        <v>2</v>
      </c>
      <c r="AD31" s="26"/>
      <c r="AE31" s="26">
        <v>1</v>
      </c>
      <c r="AF31" s="31"/>
      <c r="AG31" s="26">
        <v>1</v>
      </c>
      <c r="AH31" s="26"/>
      <c r="AI31" s="26">
        <v>1</v>
      </c>
      <c r="AJ31" s="31"/>
      <c r="AK31" s="26"/>
      <c r="AL31" s="26">
        <v>1</v>
      </c>
      <c r="AM31" s="26">
        <v>1</v>
      </c>
      <c r="AN31" s="31"/>
      <c r="AO31" s="26">
        <v>1</v>
      </c>
      <c r="AP31" s="26"/>
      <c r="AQ31" s="26"/>
      <c r="AR31" s="31"/>
      <c r="AS31" s="26"/>
      <c r="AT31" s="26"/>
      <c r="AU31" s="26">
        <v>2</v>
      </c>
      <c r="AV31" s="31"/>
      <c r="AW31" s="26">
        <v>1</v>
      </c>
      <c r="AX31" s="26"/>
      <c r="AY31" s="26"/>
      <c r="AZ31" s="31"/>
      <c r="BA31" s="26">
        <v>2</v>
      </c>
      <c r="BB31" s="26"/>
      <c r="BC31" s="26"/>
      <c r="BD31" s="31"/>
      <c r="BE31" s="26">
        <v>2</v>
      </c>
      <c r="BF31" s="26"/>
      <c r="BG31" s="26"/>
      <c r="BH31" s="31"/>
      <c r="BI31" s="26">
        <v>2</v>
      </c>
      <c r="BJ31" s="26"/>
      <c r="BK31" s="26"/>
      <c r="BL31" s="31"/>
      <c r="BM31" s="26"/>
      <c r="BN31" s="26">
        <v>1</v>
      </c>
      <c r="BO31" s="26">
        <v>1</v>
      </c>
      <c r="BP31" s="31"/>
      <c r="BQ31" s="26">
        <f>E31+I31+M31+Q31+U31+Y31+AC31+AG31+AK31+AO31+AS31+AW31+BA31+BE31+BI31+BM31</f>
        <v>15</v>
      </c>
      <c r="BR31" s="26">
        <f>F31+J31+N31+R31+V31+Z31+AD31+AH31+AL31+AP31+AT31+AX31+BB31+BF31+BJ31+BN31</f>
        <v>9</v>
      </c>
      <c r="BS31" s="26">
        <f>G31+K31+O31+S31+W31+AA31+AE31+AI31+AM31+AQ31+AU31+AY31+BC31+BG31+BK31+BO31</f>
        <v>8</v>
      </c>
    </row>
    <row r="32" spans="1:71" s="21" customFormat="1" x14ac:dyDescent="0.25">
      <c r="A32" s="37"/>
      <c r="B32" s="37"/>
      <c r="C32" s="37"/>
      <c r="D32" s="28" t="s">
        <v>370</v>
      </c>
      <c r="E32" s="29"/>
      <c r="F32" s="29"/>
      <c r="G32" s="30"/>
      <c r="H32" s="28"/>
      <c r="I32" s="29"/>
      <c r="J32" s="29"/>
      <c r="K32" s="30"/>
      <c r="L32" s="28"/>
      <c r="M32" s="29"/>
      <c r="N32" s="29"/>
      <c r="O32" s="30"/>
      <c r="P32" s="28"/>
      <c r="Q32" s="29"/>
      <c r="R32" s="29"/>
      <c r="S32" s="30"/>
      <c r="T32" s="28" t="s">
        <v>379</v>
      </c>
      <c r="U32" s="29"/>
      <c r="V32" s="29"/>
      <c r="W32" s="30"/>
      <c r="X32" s="28" t="s">
        <v>382</v>
      </c>
      <c r="Y32" s="29"/>
      <c r="Z32" s="29"/>
      <c r="AA32" s="30"/>
      <c r="AB32" s="28" t="s">
        <v>385</v>
      </c>
      <c r="AC32" s="29"/>
      <c r="AD32" s="29"/>
      <c r="AE32" s="30"/>
      <c r="AF32" s="28" t="s">
        <v>162</v>
      </c>
      <c r="AG32" s="29"/>
      <c r="AH32" s="29"/>
      <c r="AI32" s="30"/>
      <c r="AJ32" s="28"/>
      <c r="AK32" s="29"/>
      <c r="AL32" s="29"/>
      <c r="AM32" s="30"/>
      <c r="AN32" s="28"/>
      <c r="AO32" s="29"/>
      <c r="AP32" s="29"/>
      <c r="AQ32" s="30"/>
      <c r="AR32" s="28"/>
      <c r="AS32" s="29"/>
      <c r="AT32" s="29"/>
      <c r="AU32" s="30"/>
      <c r="AV32" s="28" t="s">
        <v>392</v>
      </c>
      <c r="AW32" s="29"/>
      <c r="AX32" s="29"/>
      <c r="AY32" s="30"/>
      <c r="AZ32" s="28" t="s">
        <v>394</v>
      </c>
      <c r="BA32" s="29"/>
      <c r="BB32" s="29"/>
      <c r="BC32" s="30"/>
      <c r="BD32" s="28" t="s">
        <v>280</v>
      </c>
      <c r="BE32" s="29"/>
      <c r="BF32" s="29"/>
      <c r="BG32" s="30"/>
      <c r="BH32" s="28" t="s">
        <v>397</v>
      </c>
      <c r="BI32" s="29"/>
      <c r="BJ32" s="29"/>
      <c r="BK32" s="30"/>
      <c r="BL32" s="28"/>
      <c r="BM32" s="29"/>
      <c r="BN32" s="29"/>
      <c r="BO32" s="30"/>
      <c r="BP32" s="32" t="s">
        <v>283</v>
      </c>
      <c r="BQ32" s="33"/>
      <c r="BR32" s="33"/>
      <c r="BS32" s="34"/>
    </row>
    <row r="33" spans="1:71" x14ac:dyDescent="0.25">
      <c r="A33" s="31" t="s">
        <v>38</v>
      </c>
      <c r="B33" s="31"/>
      <c r="C33" s="31"/>
      <c r="D33" s="9">
        <f>D4+D6+D8+D10+D12+D15+D18+D21+D24+D27+D30</f>
        <v>52</v>
      </c>
      <c r="E33" s="9">
        <f>E5+E7+E9+E1+E257+E13+E16+E19+E22+E25+E28+E31</f>
        <v>19</v>
      </c>
      <c r="F33" s="9">
        <f>F5+F7+F9+F11+F13+F16+F19+F22+F25+F28+F31</f>
        <v>23</v>
      </c>
      <c r="G33" s="9">
        <f>G5+G7+G9+G11+G13+G16+G19+G22+G25+G28+G31</f>
        <v>8</v>
      </c>
      <c r="H33" s="26">
        <f>H4+H6+H8+H10+H12+H15+H18+H21+H24+H27+H30</f>
        <v>49</v>
      </c>
      <c r="I33" s="26">
        <f>I5+I7+I9+I1+I257+I13+I16+I19+I22+I25+I28+I31</f>
        <v>15</v>
      </c>
      <c r="J33" s="26">
        <f>J5+J7+J9+J11+J13+J16+J19+J22+J25+J28+J31</f>
        <v>18</v>
      </c>
      <c r="K33" s="26">
        <f>K5+K7+K9+K11+K13+K16+K19+K22+K25+K28+K31</f>
        <v>12</v>
      </c>
      <c r="L33" s="26">
        <f>L4+L6+L8+L10+L12+L15+L18+L21+L24+L27+L30</f>
        <v>38</v>
      </c>
      <c r="M33" s="26">
        <f>M5+M7+M9+M1+M257+M13+M16+M19+M22+M25+M28+M31</f>
        <v>18</v>
      </c>
      <c r="N33" s="26">
        <f>N5+N7+N9+N11+N13+N16+N19+N22+N25+N28+N31</f>
        <v>10</v>
      </c>
      <c r="O33" s="26">
        <f>O5+O7+O9+O11+O13+O16+O19+O22+O25+O28+O31</f>
        <v>8</v>
      </c>
      <c r="P33" s="26">
        <f>P4+P6+P8+P10+P12+P15+P18+P21+P24+P27+P30</f>
        <v>32</v>
      </c>
      <c r="Q33" s="26">
        <f>Q5+Q7+Q9+Q1+Q257+Q13+Q16+Q19+Q22+Q25+Q28+Q31</f>
        <v>9</v>
      </c>
      <c r="R33" s="26">
        <f>R5+R7+R9+R11+R13+R16+R19+R22+R25+R28+R31</f>
        <v>14</v>
      </c>
      <c r="S33" s="26">
        <f>S5+S7+S9+S11+S13+S16+S19+S22+S25+S28+S31</f>
        <v>7</v>
      </c>
      <c r="T33" s="26">
        <f>T4+T6+T8+T10+T12+T15+T18+T21+T24+T27+T30</f>
        <v>28</v>
      </c>
      <c r="U33" s="26">
        <f>U5+U7+U9+U1+U257+U13+U16+U19+U22+U25+U28+U31</f>
        <v>10</v>
      </c>
      <c r="V33" s="26"/>
      <c r="W33" s="26">
        <f>W5+W7+W9+W11+W13+W16+W19+W22+W25+W28+W31</f>
        <v>8</v>
      </c>
      <c r="X33" s="26">
        <f>X4+X6+X8+X10+X12+X15+X18+X21+X24+X27+X30</f>
        <v>33</v>
      </c>
      <c r="Y33" s="26">
        <f>Y5+Y7+Y9+Y1+Y257+Y13+Y16+Y19+Y22+Y25+Y28+Y31</f>
        <v>11</v>
      </c>
      <c r="Z33" s="26">
        <f>Z5+Z7+Z9+Z11+Z13+Z16+Z19+Z22+Z25+Z28+Z31</f>
        <v>12</v>
      </c>
      <c r="AA33" s="26">
        <f>AA5+AA7+AA9+AA11+AA13+AA16+AA19+AA22+AA25+AA28+AA31</f>
        <v>7</v>
      </c>
      <c r="AB33" s="26">
        <f>AB4+AB6+AB8+AB10+AB12+AB15+AB18+AB21+AB24+AB27+AB30</f>
        <v>36</v>
      </c>
      <c r="AC33" s="26">
        <f>AC5+AC7+AC9+AC1+AC257+AC13+AC16+AC19+AC22+AC25+AC28+AC31</f>
        <v>10</v>
      </c>
      <c r="AD33" s="26">
        <f>AD5+AD7+AD9+AD11+AD13+AD16+AD19+AD22+AD25+AD28+AD31</f>
        <v>8</v>
      </c>
      <c r="AE33" s="26">
        <f>AE5+AE7+AE9+AE11+AE13+AE16+AE19+AE22+AE25+AE28+AE31</f>
        <v>14</v>
      </c>
      <c r="AF33" s="26">
        <f>AF4+AF6+AF8+AF10+AF12+AF15+AF18+AF21+AF24+AF27+AF30</f>
        <v>31</v>
      </c>
      <c r="AG33" s="26">
        <f>AG5+AG7+AG9+AG1+AG257+AG13+AG16+AG19+AG22+AG25+AG28+AG31</f>
        <v>14</v>
      </c>
      <c r="AH33" s="26">
        <f>AH5+AH7+AH9+AH11+AH13+AH16+AH19+AH22+AH25+AH28+AH31</f>
        <v>12</v>
      </c>
      <c r="AI33" s="26">
        <f>AI5+AI7+AI9+AI11+AI13+AI16+AI19+AI22+AI25+AI28+AI31</f>
        <v>4</v>
      </c>
      <c r="AJ33" s="26">
        <f>AJ4+AJ6+AJ8+AJ10+AJ12+AJ15+AJ18+AJ21+AJ24+AJ27+AJ30</f>
        <v>38</v>
      </c>
      <c r="AK33" s="26">
        <f>AK5+AK7+AK9+AK1+AK257+AK13+AK16+AK19+AK22+AK25+AK28+AK31</f>
        <v>10</v>
      </c>
      <c r="AL33" s="26">
        <f>AL5+AL7+AL9+AL11+AL13+AL16+AL19+AL22+AL25+AL28+AL31</f>
        <v>12</v>
      </c>
      <c r="AM33" s="26">
        <f>AM5+AM7+AM9+AM11+AM13+AM16+AM19+AM22+AM25+AM28+AM31</f>
        <v>11</v>
      </c>
      <c r="AN33" s="26">
        <f>AN4+AN6+AN8+AN10+AN12+AN15+AN18+AN21+AN24+AN27+AN30</f>
        <v>17</v>
      </c>
      <c r="AO33" s="26">
        <f>AO5+AO7+AO9+AO1+AO257+AO13+AO16+AO19+AO22+AO25+AO28+AO31</f>
        <v>8</v>
      </c>
      <c r="AP33" s="26">
        <f>AP5+AP7+AP9+AP11+AP13+AP16+AP19+AP22+AP25+AP28+AP31</f>
        <v>5</v>
      </c>
      <c r="AQ33" s="26">
        <f>AQ5+AQ7+AQ9+AQ11+AQ13+AQ16+AQ19+AQ22+AQ25+AQ28+AQ31</f>
        <v>4</v>
      </c>
      <c r="AR33" s="26">
        <f>AR4+AR6+AR8+AR10+AR12+AR15+AR18+AR21+AR24+AR27+AR30</f>
        <v>16</v>
      </c>
      <c r="AS33" s="26">
        <f>AS5+AS7+AS9+AS1+AS257+AS13+AS16+AS19+AS22+AS25+AS28+AS31</f>
        <v>8</v>
      </c>
      <c r="AT33" s="26">
        <f>AT5+AT7+AT9+AT11+AT13+AT16+AT19+AT22+AT25+AT28+AT31</f>
        <v>2</v>
      </c>
      <c r="AU33" s="26">
        <f>AU5+AU7+AU9+AU11+AU13+AU16+AU19+AU22+AU25+AU28+AU31</f>
        <v>5</v>
      </c>
      <c r="AV33" s="26">
        <f>AV4+AV6+AV8+AV10+AV12+AV15+AV18+AV21+AV24+AV27+AV30</f>
        <v>10</v>
      </c>
      <c r="AW33" s="26">
        <f>AW5+AW7+AW9+AW1+AW257+AW13+AW16+AW19+AW22+AW25+AW28+AW31</f>
        <v>7</v>
      </c>
      <c r="AX33" s="26">
        <f>AX5+AX7+AX9+AX11+AX13+AX16+AX19+AX22+AX25+AX28+AX31</f>
        <v>2</v>
      </c>
      <c r="AY33" s="26">
        <f>AY5+AY7+AY9+AY11+AY13+AY16+AY19+AY22+AY25+AY28+AY31</f>
        <v>1</v>
      </c>
      <c r="AZ33" s="26">
        <f>AZ4+AZ6+AZ8+AZ10+AZ12+AZ15+AZ18+AZ21+AZ24+AZ27+AZ30</f>
        <v>12</v>
      </c>
      <c r="BA33" s="26">
        <f>BA5+BA7+BA9+BA1+BA257+BA13+BA16+BA19+BA22+BA25+BA28+BA31</f>
        <v>11</v>
      </c>
      <c r="BB33" s="26">
        <f>BB5+BB7+BB9+BB11+BB13+BB16+BB19+BB22+BB25+BB28+BB31</f>
        <v>1</v>
      </c>
      <c r="BC33" s="26">
        <f>BC5+BC7+BC9+BC11+BC13+BC16+BC19+BC22+BC25+BC28+BC31</f>
        <v>0</v>
      </c>
      <c r="BD33" s="26">
        <f>BD4+BD6+BD8+BD10+BD12+BD15+BD18+BD21+BD24+BD27+BD30</f>
        <v>11</v>
      </c>
      <c r="BE33" s="26">
        <f>BE5+BE7+BE9+BE1+BE257+BE13+BE16+BE19+BE22+BE25+BE28+BE31</f>
        <v>11</v>
      </c>
      <c r="BF33" s="26">
        <f>BF5+BF7+BF9+BF11+BF13+BF16+BF19+BF22+BF25+BF28+BF31</f>
        <v>0</v>
      </c>
      <c r="BG33" s="26">
        <f>BG5+BG7+BG9+BG11+BG13+BG16+BG19+BG22+BG25+BG28+BG31</f>
        <v>0</v>
      </c>
      <c r="BH33" s="26">
        <f>BH4+BH6+BH8+BH10+BH12+BH15+BH18+BH21+BH24+BH27+BH30</f>
        <v>13</v>
      </c>
      <c r="BI33" s="26">
        <f>BI5+BI7+BI9+BI1+BI257+BI13+BI16+BI19+BI22+BI25+BI28+BI31</f>
        <v>11</v>
      </c>
      <c r="BJ33" s="26">
        <f>BJ5+BJ7+BJ9+BJ11+BJ13+BJ16+BJ19+BJ22+BJ25+BJ28+BJ31</f>
        <v>2</v>
      </c>
      <c r="BK33" s="26">
        <f>BK5+BK7+BK9+BK11+BK13+BK16+BK19+BK22+BK25+BK28+BK31</f>
        <v>0</v>
      </c>
      <c r="BL33" s="26">
        <f>BL4+BL6+BL8+BL10+BL12+BL15+BL18+BL21+BL24+BL27+BL30</f>
        <v>12</v>
      </c>
      <c r="BM33" s="26">
        <f>BM5+BM7+BM9+BM1+BM257+BM13+BM16+BM19+BM22+BM25+BM28+BM31</f>
        <v>2</v>
      </c>
      <c r="BN33" s="26">
        <f>BN5+BN7+BN9+BN11+BN13+BN16+BN19+BN22+BN25+BN28+BN31</f>
        <v>5</v>
      </c>
      <c r="BO33" s="26">
        <f>BO5+BO7+BO9+BO11+BO13+BO16+BO19+BO22+BO25+BO28+BO31</f>
        <v>5</v>
      </c>
      <c r="BP33" s="26">
        <f>BP4+BP6+BP8+BP10+BP12+BP15+BP18+BP21+BP24+BP27+BP30</f>
        <v>428</v>
      </c>
      <c r="BQ33" s="26">
        <f>BQ5+BQ7+BQ9+BQ11+BQ13+BQ16+BQ19+BQ22+BQ25+BQ28+BQ31</f>
        <v>182</v>
      </c>
      <c r="BR33" s="26">
        <f>BR5+BR7+BR9+BR11+BR13+BR16+BR19+BR22+BR25+BR28+BR31</f>
        <v>136</v>
      </c>
      <c r="BS33" s="26">
        <f>BS5+BS7+BS9+BS11+BS13+BS16+BS19+BS22+BS25+BS28+BS31</f>
        <v>94</v>
      </c>
    </row>
    <row r="34" spans="1:71" ht="156.5" customHeight="1" x14ac:dyDescent="0.25">
      <c r="A34" s="48" t="s">
        <v>297</v>
      </c>
      <c r="B34" s="48"/>
      <c r="C34" s="48"/>
    </row>
  </sheetData>
  <mergeCells count="349">
    <mergeCell ref="BD30:BD31"/>
    <mergeCell ref="BD32:BG32"/>
    <mergeCell ref="BH30:BH31"/>
    <mergeCell ref="BH32:BK32"/>
    <mergeCell ref="BL30:BL31"/>
    <mergeCell ref="BL32:BO32"/>
    <mergeCell ref="BP30:BP31"/>
    <mergeCell ref="BP32:BS32"/>
    <mergeCell ref="BQ30:BS30"/>
    <mergeCell ref="AJ30:AJ31"/>
    <mergeCell ref="AJ32:AM32"/>
    <mergeCell ref="AN30:AN31"/>
    <mergeCell ref="AN32:AQ32"/>
    <mergeCell ref="AR30:AR31"/>
    <mergeCell ref="AR32:AU32"/>
    <mergeCell ref="AV30:AV31"/>
    <mergeCell ref="AV32:AY32"/>
    <mergeCell ref="AZ30:AZ31"/>
    <mergeCell ref="AZ32:BC32"/>
    <mergeCell ref="P30:P31"/>
    <mergeCell ref="P32:S32"/>
    <mergeCell ref="T30:T31"/>
    <mergeCell ref="T32:W32"/>
    <mergeCell ref="X30:X31"/>
    <mergeCell ref="X32:AA32"/>
    <mergeCell ref="AB30:AB31"/>
    <mergeCell ref="AB32:AE32"/>
    <mergeCell ref="AF30:AF31"/>
    <mergeCell ref="AF32:AI32"/>
    <mergeCell ref="A30:A32"/>
    <mergeCell ref="B30:B32"/>
    <mergeCell ref="C30:C32"/>
    <mergeCell ref="D30:D31"/>
    <mergeCell ref="D32:G32"/>
    <mergeCell ref="H30:H31"/>
    <mergeCell ref="H32:K32"/>
    <mergeCell ref="L30:L31"/>
    <mergeCell ref="L32:O32"/>
    <mergeCell ref="AZ29:BC29"/>
    <mergeCell ref="BD29:BG29"/>
    <mergeCell ref="BH29:BK29"/>
    <mergeCell ref="BL29:BO29"/>
    <mergeCell ref="BP29:BS29"/>
    <mergeCell ref="L27:L28"/>
    <mergeCell ref="P27:P28"/>
    <mergeCell ref="T27:T28"/>
    <mergeCell ref="X27:X28"/>
    <mergeCell ref="AB27:AB28"/>
    <mergeCell ref="AF27:AF28"/>
    <mergeCell ref="AJ27:AJ28"/>
    <mergeCell ref="AN27:AN28"/>
    <mergeCell ref="AR27:AR28"/>
    <mergeCell ref="AV27:AV28"/>
    <mergeCell ref="AZ27:AZ28"/>
    <mergeCell ref="BD27:BD28"/>
    <mergeCell ref="BH27:BH28"/>
    <mergeCell ref="BL27:BL28"/>
    <mergeCell ref="BP27:BP28"/>
    <mergeCell ref="BQ27:BS27"/>
    <mergeCell ref="P29:S29"/>
    <mergeCell ref="T29:W29"/>
    <mergeCell ref="X29:AA29"/>
    <mergeCell ref="AB29:AE29"/>
    <mergeCell ref="AF29:AI29"/>
    <mergeCell ref="AJ29:AM29"/>
    <mergeCell ref="AN29:AQ29"/>
    <mergeCell ref="AR29:AU29"/>
    <mergeCell ref="AV29:AY29"/>
    <mergeCell ref="A27:A29"/>
    <mergeCell ref="B27:B29"/>
    <mergeCell ref="C27:C29"/>
    <mergeCell ref="D27:D28"/>
    <mergeCell ref="D29:G29"/>
    <mergeCell ref="H27:H28"/>
    <mergeCell ref="H29:K29"/>
    <mergeCell ref="L29:O29"/>
    <mergeCell ref="AZ23:BC23"/>
    <mergeCell ref="BH2:BK2"/>
    <mergeCell ref="BH15:BH16"/>
    <mergeCell ref="BH17:BK17"/>
    <mergeCell ref="BH18:BH19"/>
    <mergeCell ref="BH20:BK20"/>
    <mergeCell ref="BH21:BH22"/>
    <mergeCell ref="BH23:BK23"/>
    <mergeCell ref="AZ4:BK14"/>
    <mergeCell ref="T17:W17"/>
    <mergeCell ref="AB23:AE23"/>
    <mergeCell ref="AF23:AI23"/>
    <mergeCell ref="AJ23:AM23"/>
    <mergeCell ref="AN23:AQ23"/>
    <mergeCell ref="AR23:AU23"/>
    <mergeCell ref="AV23:AY23"/>
    <mergeCell ref="BP23:BS23"/>
    <mergeCell ref="AZ2:BC2"/>
    <mergeCell ref="BD2:BG2"/>
    <mergeCell ref="BD15:BD16"/>
    <mergeCell ref="BD17:BG17"/>
    <mergeCell ref="BD18:BD19"/>
    <mergeCell ref="BD20:BG20"/>
    <mergeCell ref="BD21:BD22"/>
    <mergeCell ref="BD23:BG23"/>
    <mergeCell ref="AZ15:AZ16"/>
    <mergeCell ref="AV6:AV7"/>
    <mergeCell ref="AJ2:AM2"/>
    <mergeCell ref="AN2:AQ2"/>
    <mergeCell ref="AR2:AU2"/>
    <mergeCell ref="BQ8:BS8"/>
    <mergeCell ref="BP8:BP9"/>
    <mergeCell ref="AB14:AE14"/>
    <mergeCell ref="A2:A3"/>
    <mergeCell ref="B2:B3"/>
    <mergeCell ref="H2:K2"/>
    <mergeCell ref="BP6:BP7"/>
    <mergeCell ref="BQ6:BS6"/>
    <mergeCell ref="A18:A20"/>
    <mergeCell ref="B18:B20"/>
    <mergeCell ref="C18:C20"/>
    <mergeCell ref="BP17:BS17"/>
    <mergeCell ref="D20:G20"/>
    <mergeCell ref="H20:K20"/>
    <mergeCell ref="L20:O20"/>
    <mergeCell ref="P20:S20"/>
    <mergeCell ref="T20:W20"/>
    <mergeCell ref="X20:AA20"/>
    <mergeCell ref="AB20:AE20"/>
    <mergeCell ref="AF20:AI20"/>
    <mergeCell ref="AJ20:AM20"/>
    <mergeCell ref="AN20:AQ20"/>
    <mergeCell ref="AR20:AU20"/>
    <mergeCell ref="AV20:AY20"/>
    <mergeCell ref="BP20:BS20"/>
    <mergeCell ref="AZ17:BC17"/>
    <mergeCell ref="AZ18:AZ19"/>
    <mergeCell ref="H4:H5"/>
    <mergeCell ref="L2:O2"/>
    <mergeCell ref="P2:S2"/>
    <mergeCell ref="T2:W2"/>
    <mergeCell ref="X2:AA2"/>
    <mergeCell ref="AB2:AE2"/>
    <mergeCell ref="AF2:AI2"/>
    <mergeCell ref="D2:G2"/>
    <mergeCell ref="C2:C3"/>
    <mergeCell ref="BQ4:BS4"/>
    <mergeCell ref="A1:BS1"/>
    <mergeCell ref="A6:A7"/>
    <mergeCell ref="B6:B7"/>
    <mergeCell ref="C6:C7"/>
    <mergeCell ref="D6:D7"/>
    <mergeCell ref="H6:H7"/>
    <mergeCell ref="L6:L7"/>
    <mergeCell ref="AJ4:AJ5"/>
    <mergeCell ref="AN4:AN5"/>
    <mergeCell ref="AR4:AR5"/>
    <mergeCell ref="BP4:BP5"/>
    <mergeCell ref="L4:L5"/>
    <mergeCell ref="P4:P5"/>
    <mergeCell ref="X4:X5"/>
    <mergeCell ref="T4:T5"/>
    <mergeCell ref="AB4:AB5"/>
    <mergeCell ref="AR6:AR7"/>
    <mergeCell ref="AV2:AY2"/>
    <mergeCell ref="BP2:BS2"/>
    <mergeCell ref="A4:A5"/>
    <mergeCell ref="B4:B5"/>
    <mergeCell ref="C4:C5"/>
    <mergeCell ref="D4:D5"/>
    <mergeCell ref="A8:A9"/>
    <mergeCell ref="B8:B9"/>
    <mergeCell ref="C8:C9"/>
    <mergeCell ref="D8:D9"/>
    <mergeCell ref="AV4:AY5"/>
    <mergeCell ref="AN8:AN9"/>
    <mergeCell ref="P6:P7"/>
    <mergeCell ref="X6:X7"/>
    <mergeCell ref="AF4:AF5"/>
    <mergeCell ref="H8:H9"/>
    <mergeCell ref="L8:L9"/>
    <mergeCell ref="P8:P9"/>
    <mergeCell ref="T8:T9"/>
    <mergeCell ref="X8:X9"/>
    <mergeCell ref="AB8:AB9"/>
    <mergeCell ref="AF8:AF9"/>
    <mergeCell ref="AJ8:AJ9"/>
    <mergeCell ref="AR8:AR9"/>
    <mergeCell ref="AV8:AV9"/>
    <mergeCell ref="T6:T7"/>
    <mergeCell ref="AB6:AB7"/>
    <mergeCell ref="AF6:AF7"/>
    <mergeCell ref="AJ6:AJ7"/>
    <mergeCell ref="AN6:AN7"/>
    <mergeCell ref="A10:A11"/>
    <mergeCell ref="B10:B11"/>
    <mergeCell ref="C10:C11"/>
    <mergeCell ref="D10:D11"/>
    <mergeCell ref="H10:H11"/>
    <mergeCell ref="AN10:AN11"/>
    <mergeCell ref="AR10:AR11"/>
    <mergeCell ref="BP10:BP11"/>
    <mergeCell ref="BQ10:BS10"/>
    <mergeCell ref="L10:L11"/>
    <mergeCell ref="P10:P11"/>
    <mergeCell ref="T10:T11"/>
    <mergeCell ref="X10:X11"/>
    <mergeCell ref="AB10:AB11"/>
    <mergeCell ref="AF10:AF11"/>
    <mergeCell ref="AJ10:AJ11"/>
    <mergeCell ref="AV10:AV11"/>
    <mergeCell ref="T12:T13"/>
    <mergeCell ref="X12:X13"/>
    <mergeCell ref="A12:A14"/>
    <mergeCell ref="B12:B14"/>
    <mergeCell ref="C12:C14"/>
    <mergeCell ref="D14:G14"/>
    <mergeCell ref="H14:K14"/>
    <mergeCell ref="L14:O14"/>
    <mergeCell ref="P14:S14"/>
    <mergeCell ref="T14:W14"/>
    <mergeCell ref="X14:AA14"/>
    <mergeCell ref="H18:H19"/>
    <mergeCell ref="L18:L19"/>
    <mergeCell ref="P18:P19"/>
    <mergeCell ref="D15:D16"/>
    <mergeCell ref="H15:H16"/>
    <mergeCell ref="L15:L16"/>
    <mergeCell ref="D12:D13"/>
    <mergeCell ref="H12:H13"/>
    <mergeCell ref="L12:L13"/>
    <mergeCell ref="P12:P13"/>
    <mergeCell ref="H17:K17"/>
    <mergeCell ref="L17:O17"/>
    <mergeCell ref="P17:S17"/>
    <mergeCell ref="A15:A17"/>
    <mergeCell ref="B15:B17"/>
    <mergeCell ref="C15:C17"/>
    <mergeCell ref="D17:G17"/>
    <mergeCell ref="T18:T19"/>
    <mergeCell ref="X18:X19"/>
    <mergeCell ref="D21:D22"/>
    <mergeCell ref="H21:H22"/>
    <mergeCell ref="L21:L22"/>
    <mergeCell ref="P21:P22"/>
    <mergeCell ref="T21:T22"/>
    <mergeCell ref="A21:A23"/>
    <mergeCell ref="B21:B23"/>
    <mergeCell ref="C21:C23"/>
    <mergeCell ref="D23:G23"/>
    <mergeCell ref="H23:K23"/>
    <mergeCell ref="L23:O23"/>
    <mergeCell ref="P23:S23"/>
    <mergeCell ref="T23:W23"/>
    <mergeCell ref="X23:AA23"/>
    <mergeCell ref="P15:P16"/>
    <mergeCell ref="T15:T16"/>
    <mergeCell ref="X15:X16"/>
    <mergeCell ref="D18:D19"/>
    <mergeCell ref="X21:X22"/>
    <mergeCell ref="AB12:AB13"/>
    <mergeCell ref="AB15:AB16"/>
    <mergeCell ref="AB18:AB19"/>
    <mergeCell ref="AB21:AB22"/>
    <mergeCell ref="AF12:AF13"/>
    <mergeCell ref="AF15:AF16"/>
    <mergeCell ref="AF18:AF19"/>
    <mergeCell ref="AF21:AF22"/>
    <mergeCell ref="X17:AA17"/>
    <mergeCell ref="AB17:AE17"/>
    <mergeCell ref="AF17:AI17"/>
    <mergeCell ref="AF14:AI14"/>
    <mergeCell ref="AV17:AY17"/>
    <mergeCell ref="AZ21:AZ22"/>
    <mergeCell ref="BL18:BL19"/>
    <mergeCell ref="BL20:BO20"/>
    <mergeCell ref="BL21:BL22"/>
    <mergeCell ref="AJ12:AJ13"/>
    <mergeCell ref="AJ15:AJ16"/>
    <mergeCell ref="AJ18:AJ19"/>
    <mergeCell ref="AJ21:AJ22"/>
    <mergeCell ref="AN12:AN13"/>
    <mergeCell ref="AN15:AN16"/>
    <mergeCell ref="AN18:AN19"/>
    <mergeCell ref="AN21:AN22"/>
    <mergeCell ref="AJ14:AM14"/>
    <mergeCell ref="AN14:AQ14"/>
    <mergeCell ref="AR14:AU14"/>
    <mergeCell ref="AJ17:AM17"/>
    <mergeCell ref="AN17:AQ17"/>
    <mergeCell ref="AZ20:BC20"/>
    <mergeCell ref="BL23:BO23"/>
    <mergeCell ref="BL4:BO17"/>
    <mergeCell ref="A33:C33"/>
    <mergeCell ref="A34:C34"/>
    <mergeCell ref="BL2:BO2"/>
    <mergeCell ref="BP12:BP13"/>
    <mergeCell ref="BQ12:BS12"/>
    <mergeCell ref="BP15:BP16"/>
    <mergeCell ref="BP18:BP19"/>
    <mergeCell ref="BP21:BP22"/>
    <mergeCell ref="BQ15:BS15"/>
    <mergeCell ref="BQ18:BS18"/>
    <mergeCell ref="BQ21:BS21"/>
    <mergeCell ref="AR12:AR13"/>
    <mergeCell ref="AR15:AR16"/>
    <mergeCell ref="AR18:AR19"/>
    <mergeCell ref="AR21:AR22"/>
    <mergeCell ref="AV12:AV13"/>
    <mergeCell ref="AV15:AV16"/>
    <mergeCell ref="AV18:AV19"/>
    <mergeCell ref="AV21:AV22"/>
    <mergeCell ref="AV14:AY14"/>
    <mergeCell ref="BP14:BS14"/>
    <mergeCell ref="AR17:AU17"/>
    <mergeCell ref="AR26:AU26"/>
    <mergeCell ref="AV26:AY26"/>
    <mergeCell ref="AZ26:BC26"/>
    <mergeCell ref="BD26:BG26"/>
    <mergeCell ref="BH26:BK26"/>
    <mergeCell ref="A24:A26"/>
    <mergeCell ref="B24:B26"/>
    <mergeCell ref="C24:C26"/>
    <mergeCell ref="D26:G26"/>
    <mergeCell ref="H26:K26"/>
    <mergeCell ref="L26:O26"/>
    <mergeCell ref="P26:S26"/>
    <mergeCell ref="T26:W26"/>
    <mergeCell ref="X26:AA26"/>
    <mergeCell ref="BL26:BO26"/>
    <mergeCell ref="BP24:BP25"/>
    <mergeCell ref="BP26:BS26"/>
    <mergeCell ref="BQ24:BS24"/>
    <mergeCell ref="D24:D25"/>
    <mergeCell ref="H24:H25"/>
    <mergeCell ref="L24:L25"/>
    <mergeCell ref="P24:P25"/>
    <mergeCell ref="T24:T25"/>
    <mergeCell ref="X24:X25"/>
    <mergeCell ref="AB24:AB25"/>
    <mergeCell ref="AF24:AF25"/>
    <mergeCell ref="AJ24:AJ25"/>
    <mergeCell ref="AN24:AN25"/>
    <mergeCell ref="AR24:AR25"/>
    <mergeCell ref="AV24:AV25"/>
    <mergeCell ref="AZ24:AZ25"/>
    <mergeCell ref="BD24:BD25"/>
    <mergeCell ref="BH24:BH25"/>
    <mergeCell ref="BL24:BL25"/>
    <mergeCell ref="AB26:AE26"/>
    <mergeCell ref="AF26:AI26"/>
    <mergeCell ref="AJ26:AM26"/>
    <mergeCell ref="AN26:AQ2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丁革民</dc:creator>
  <cp:lastModifiedBy>GMDing</cp:lastModifiedBy>
  <dcterms:created xsi:type="dcterms:W3CDTF">2022-05-19T00:33:31Z</dcterms:created>
  <dcterms:modified xsi:type="dcterms:W3CDTF">2024-11-17T11:21:45Z</dcterms:modified>
</cp:coreProperties>
</file>